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CSMM\Nathalie_DCSMM\Bancarisation\Séli\"/>
    </mc:Choice>
  </mc:AlternateContent>
  <bookViews>
    <workbookView xWindow="0" yWindow="0" windowWidth="28800" windowHeight="12000"/>
  </bookViews>
  <sheets>
    <sheet name="Feuil1" sheetId="1" r:id="rId1"/>
  </sheets>
  <definedNames>
    <definedName name="_xlnm._FilterDatabase" localSheetId="0" hidden="1">Feuil1!$A$1:$AH$687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6" i="1" l="1"/>
  <c r="Y495" i="1"/>
  <c r="Y494" i="1"/>
  <c r="Y493" i="1"/>
  <c r="Y491" i="1"/>
  <c r="Y490" i="1"/>
  <c r="Y488" i="1"/>
  <c r="Y487" i="1"/>
  <c r="Y486" i="1"/>
  <c r="Y485" i="1"/>
  <c r="Y484" i="1"/>
  <c r="Y483" i="1"/>
  <c r="Y482" i="1"/>
  <c r="Y481" i="1"/>
  <c r="Y480" i="1"/>
  <c r="Y479" i="1"/>
  <c r="Y477" i="1"/>
  <c r="Y476" i="1"/>
  <c r="Y475" i="1"/>
  <c r="Y474" i="1"/>
  <c r="Y473" i="1"/>
  <c r="Y472" i="1"/>
  <c r="Y471" i="1"/>
  <c r="Y470" i="1"/>
  <c r="Y469" i="1"/>
  <c r="Y468" i="1"/>
  <c r="Y464" i="1"/>
  <c r="Y462" i="1"/>
  <c r="Y461" i="1"/>
  <c r="Y460" i="1"/>
  <c r="Y459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1" i="1"/>
  <c r="Y440" i="1"/>
  <c r="Y439" i="1"/>
  <c r="Y438" i="1"/>
  <c r="Y437" i="1"/>
  <c r="Y435" i="1"/>
  <c r="Y434" i="1"/>
  <c r="Y433" i="1"/>
  <c r="Y432" i="1"/>
  <c r="Y431" i="1"/>
  <c r="Y429" i="1"/>
  <c r="Y426" i="1"/>
  <c r="Y418" i="1"/>
  <c r="Y417" i="1"/>
  <c r="Y415" i="1"/>
  <c r="Y412" i="1"/>
  <c r="Y411" i="1"/>
  <c r="Y410" i="1"/>
  <c r="Y409" i="1"/>
  <c r="Y408" i="1"/>
  <c r="Y407" i="1"/>
  <c r="Y405" i="1"/>
  <c r="Y404" i="1"/>
  <c r="Y403" i="1"/>
  <c r="Y402" i="1"/>
  <c r="Y401" i="1"/>
  <c r="Y397" i="1"/>
  <c r="Y396" i="1"/>
  <c r="Y395" i="1"/>
  <c r="Y394" i="1"/>
  <c r="Y393" i="1"/>
  <c r="Y392" i="1"/>
  <c r="Y389" i="1"/>
  <c r="Y388" i="1"/>
  <c r="Y385" i="1"/>
  <c r="Y384" i="1"/>
  <c r="Y383" i="1"/>
  <c r="Y381" i="1"/>
  <c r="Y380" i="1"/>
  <c r="Y379" i="1"/>
  <c r="Y378" i="1"/>
  <c r="Y377" i="1"/>
  <c r="Y333" i="1"/>
  <c r="Y332" i="1"/>
  <c r="Y331" i="1"/>
  <c r="Y330" i="1"/>
  <c r="Y329" i="1"/>
  <c r="Y328" i="1"/>
  <c r="Y327" i="1"/>
  <c r="Y326" i="1"/>
  <c r="Y324" i="1"/>
  <c r="Y300" i="1"/>
  <c r="Y299" i="1"/>
  <c r="Y298" i="1"/>
  <c r="Y297" i="1"/>
  <c r="Y296" i="1"/>
  <c r="Y295" i="1"/>
  <c r="Y273" i="1"/>
  <c r="Y272" i="1"/>
  <c r="Y271" i="1"/>
  <c r="Y270" i="1"/>
  <c r="Y269" i="1"/>
  <c r="Y268" i="1"/>
  <c r="Y267" i="1"/>
  <c r="Y266" i="1"/>
  <c r="Y265" i="1"/>
  <c r="Y264" i="1"/>
  <c r="Y246" i="1"/>
  <c r="Y245" i="1"/>
  <c r="Y244" i="1"/>
  <c r="Y243" i="1"/>
  <c r="Y242" i="1"/>
  <c r="Y241" i="1"/>
  <c r="Y240" i="1"/>
  <c r="Y239" i="1"/>
  <c r="Y238" i="1"/>
  <c r="Y237" i="1"/>
  <c r="Y236" i="1"/>
  <c r="Y117" i="1"/>
  <c r="Y116" i="1"/>
  <c r="Y115" i="1"/>
  <c r="Y114" i="1"/>
  <c r="Y113" i="1"/>
  <c r="Y112" i="1"/>
  <c r="Y111" i="1"/>
  <c r="Y108" i="1"/>
  <c r="Y107" i="1"/>
  <c r="Y106" i="1"/>
  <c r="Y105" i="1"/>
  <c r="Y104" i="1"/>
  <c r="Y103" i="1"/>
  <c r="Y102" i="1"/>
  <c r="Y98" i="1"/>
  <c r="Y97" i="1"/>
  <c r="Y96" i="1"/>
  <c r="Y95" i="1"/>
  <c r="Y93" i="1"/>
  <c r="AA29" i="1"/>
</calcChain>
</file>

<file path=xl/sharedStrings.xml><?xml version="1.0" encoding="utf-8"?>
<sst xmlns="http://schemas.openxmlformats.org/spreadsheetml/2006/main" count="5159" uniqueCount="558">
  <si>
    <t>Date prélèvement</t>
  </si>
  <si>
    <t>Station</t>
  </si>
  <si>
    <t>Latitude</t>
  </si>
  <si>
    <t>Longitude</t>
  </si>
  <si>
    <t>Profondeur</t>
  </si>
  <si>
    <t>Durée trait de chalut</t>
  </si>
  <si>
    <t>Température 
surface</t>
  </si>
  <si>
    <t>Espèce</t>
  </si>
  <si>
    <t>Espèce_latin</t>
  </si>
  <si>
    <t>Taille</t>
  </si>
  <si>
    <t>Sexe</t>
  </si>
  <si>
    <t>Poids total</t>
  </si>
  <si>
    <t>Poids gonades</t>
  </si>
  <si>
    <t>Poids 
Foie</t>
  </si>
  <si>
    <t>Poids eviscéré</t>
  </si>
  <si>
    <t>Estuaire   de Seine</t>
  </si>
  <si>
    <t>49°25.855N</t>
  </si>
  <si>
    <t>000°01.580W</t>
  </si>
  <si>
    <t>Honfleur</t>
  </si>
  <si>
    <t>Le Moulard</t>
  </si>
  <si>
    <t>Limande</t>
  </si>
  <si>
    <t>Limanda limanda</t>
  </si>
  <si>
    <t>F</t>
  </si>
  <si>
    <t>142.9</t>
  </si>
  <si>
    <t>1.2</t>
  </si>
  <si>
    <t>2.25</t>
  </si>
  <si>
    <t>128.9</t>
  </si>
  <si>
    <t>26.5</t>
  </si>
  <si>
    <t>212.6</t>
  </si>
  <si>
    <t>1.4</t>
  </si>
  <si>
    <t>4.8</t>
  </si>
  <si>
    <t>190.1</t>
  </si>
  <si>
    <t>23.5</t>
  </si>
  <si>
    <t>M</t>
  </si>
  <si>
    <t>142.4</t>
  </si>
  <si>
    <t>0.2</t>
  </si>
  <si>
    <t>3.95</t>
  </si>
  <si>
    <t>20.5</t>
  </si>
  <si>
    <t>0.6</t>
  </si>
  <si>
    <t>2.8</t>
  </si>
  <si>
    <t>90.7</t>
  </si>
  <si>
    <t>1.35</t>
  </si>
  <si>
    <t>176.3</t>
  </si>
  <si>
    <t>22.5</t>
  </si>
  <si>
    <t>113.8</t>
  </si>
  <si>
    <t>0.1</t>
  </si>
  <si>
    <t>2.85</t>
  </si>
  <si>
    <t>25.5</t>
  </si>
  <si>
    <t>187.4</t>
  </si>
  <si>
    <t>0.35</t>
  </si>
  <si>
    <t>3.5</t>
  </si>
  <si>
    <t>202.3</t>
  </si>
  <si>
    <t>0.8</t>
  </si>
  <si>
    <t>6.55</t>
  </si>
  <si>
    <t>185.3</t>
  </si>
  <si>
    <t>236.3</t>
  </si>
  <si>
    <t>10.55</t>
  </si>
  <si>
    <t>91.4</t>
  </si>
  <si>
    <t>0.65</t>
  </si>
  <si>
    <t>80.9</t>
  </si>
  <si>
    <t>131.9</t>
  </si>
  <si>
    <t>0.25</t>
  </si>
  <si>
    <t>4.45</t>
  </si>
  <si>
    <t>133.7</t>
  </si>
  <si>
    <t>0.45</t>
  </si>
  <si>
    <t>3.2</t>
  </si>
  <si>
    <t>130.7</t>
  </si>
  <si>
    <t>3.6</t>
  </si>
  <si>
    <t>116.3</t>
  </si>
  <si>
    <t>92.1</t>
  </si>
  <si>
    <t>0.5</t>
  </si>
  <si>
    <t>3.55</t>
  </si>
  <si>
    <t>19.5</t>
  </si>
  <si>
    <t>86.9</t>
  </si>
  <si>
    <t>24.5</t>
  </si>
  <si>
    <t>173.4</t>
  </si>
  <si>
    <t>156.9</t>
  </si>
  <si>
    <t>3.35</t>
  </si>
  <si>
    <t>95.2</t>
  </si>
  <si>
    <t>2.7</t>
  </si>
  <si>
    <t>1.1</t>
  </si>
  <si>
    <t>8.15</t>
  </si>
  <si>
    <t>185.1</t>
  </si>
  <si>
    <t>21.5</t>
  </si>
  <si>
    <t>0.3</t>
  </si>
  <si>
    <t>96.6</t>
  </si>
  <si>
    <t>0.75</t>
  </si>
  <si>
    <t>5.85</t>
  </si>
  <si>
    <t>Imm</t>
  </si>
  <si>
    <t>8.7</t>
  </si>
  <si>
    <t>219.7</t>
  </si>
  <si>
    <t>0.4</t>
  </si>
  <si>
    <t>5.65</t>
  </si>
  <si>
    <t>7.65</t>
  </si>
  <si>
    <t>130.4</t>
  </si>
  <si>
    <t>3.65</t>
  </si>
  <si>
    <t>94.3</t>
  </si>
  <si>
    <t>Flet</t>
  </si>
  <si>
    <t>Plathchtys flesus</t>
  </si>
  <si>
    <t>28.5</t>
  </si>
  <si>
    <t>281.4</t>
  </si>
  <si>
    <t>2.2</t>
  </si>
  <si>
    <t>6.05</t>
  </si>
  <si>
    <t>247.1</t>
  </si>
  <si>
    <t>168.2</t>
  </si>
  <si>
    <t>0.15</t>
  </si>
  <si>
    <t>2.55</t>
  </si>
  <si>
    <t>140.8</t>
  </si>
  <si>
    <t>32.0</t>
  </si>
  <si>
    <t>371.8</t>
  </si>
  <si>
    <t>6.30</t>
  </si>
  <si>
    <t>6.75</t>
  </si>
  <si>
    <t>330.15</t>
  </si>
  <si>
    <t>29.5</t>
  </si>
  <si>
    <t>317.9</t>
  </si>
  <si>
    <t>4.50</t>
  </si>
  <si>
    <t>6.50</t>
  </si>
  <si>
    <t>275.10</t>
  </si>
  <si>
    <t>25.0</t>
  </si>
  <si>
    <t>176.6</t>
  </si>
  <si>
    <t>0.50</t>
  </si>
  <si>
    <t>4.15</t>
  </si>
  <si>
    <t>158.70</t>
  </si>
  <si>
    <t>31.5</t>
  </si>
  <si>
    <t>385.6</t>
  </si>
  <si>
    <t>9.60</t>
  </si>
  <si>
    <t>325.10</t>
  </si>
  <si>
    <t>24.0</t>
  </si>
  <si>
    <t>172.5</t>
  </si>
  <si>
    <t>0.20</t>
  </si>
  <si>
    <t>2.90</t>
  </si>
  <si>
    <t>141.90</t>
  </si>
  <si>
    <t>176.5</t>
  </si>
  <si>
    <t>0.10</t>
  </si>
  <si>
    <t>3.60</t>
  </si>
  <si>
    <t>156.55</t>
  </si>
  <si>
    <t>27.5</t>
  </si>
  <si>
    <t>227.6</t>
  </si>
  <si>
    <t>3.80</t>
  </si>
  <si>
    <t>197.50</t>
  </si>
  <si>
    <t>28.0</t>
  </si>
  <si>
    <t>263.6</t>
  </si>
  <si>
    <t>2.70</t>
  </si>
  <si>
    <t>4.70</t>
  </si>
  <si>
    <t>242.55</t>
  </si>
  <si>
    <t>26.0</t>
  </si>
  <si>
    <t>241.2</t>
  </si>
  <si>
    <t>2.45</t>
  </si>
  <si>
    <t>4.30</t>
  </si>
  <si>
    <t>202.60</t>
  </si>
  <si>
    <t>23.0</t>
  </si>
  <si>
    <t>146.3</t>
  </si>
  <si>
    <t>0.70</t>
  </si>
  <si>
    <t>1.70</t>
  </si>
  <si>
    <t>121.40</t>
  </si>
  <si>
    <t>160.2</t>
  </si>
  <si>
    <t>3.15</t>
  </si>
  <si>
    <t>134.50</t>
  </si>
  <si>
    <t>27.0</t>
  </si>
  <si>
    <t>235.5</t>
  </si>
  <si>
    <t>4.75</t>
  </si>
  <si>
    <t>203.60</t>
  </si>
  <si>
    <t>29.0</t>
  </si>
  <si>
    <t>260.2</t>
  </si>
  <si>
    <t>5.15</t>
  </si>
  <si>
    <t>230.50</t>
  </si>
  <si>
    <t>30.5</t>
  </si>
  <si>
    <t>325.5</t>
  </si>
  <si>
    <t>7.15</t>
  </si>
  <si>
    <t>263.55</t>
  </si>
  <si>
    <t>288.9</t>
  </si>
  <si>
    <t>3.20</t>
  </si>
  <si>
    <t>7.75</t>
  </si>
  <si>
    <t>244.30</t>
  </si>
  <si>
    <t>99.2</t>
  </si>
  <si>
    <t>0.30</t>
  </si>
  <si>
    <t>1.30</t>
  </si>
  <si>
    <t>85.35</t>
  </si>
  <si>
    <t>251.3</t>
  </si>
  <si>
    <t>2.35</t>
  </si>
  <si>
    <t>3.75</t>
  </si>
  <si>
    <t>206.30</t>
  </si>
  <si>
    <t>180.9</t>
  </si>
  <si>
    <t>159.15</t>
  </si>
  <si>
    <t>284.4</t>
  </si>
  <si>
    <t>5.40</t>
  </si>
  <si>
    <t>237.05</t>
  </si>
  <si>
    <t>271.9</t>
  </si>
  <si>
    <t>3.70</t>
  </si>
  <si>
    <t>236.50</t>
  </si>
  <si>
    <t>241.6</t>
  </si>
  <si>
    <t>2.60</t>
  </si>
  <si>
    <t>4.10</t>
  </si>
  <si>
    <t>192.40</t>
  </si>
  <si>
    <t>256.9</t>
  </si>
  <si>
    <t>5.10</t>
  </si>
  <si>
    <t>214.20</t>
  </si>
  <si>
    <t>203.1</t>
  </si>
  <si>
    <t>2.10</t>
  </si>
  <si>
    <t>4.80</t>
  </si>
  <si>
    <t>170.10</t>
  </si>
  <si>
    <t>Mytilus edulis</t>
  </si>
  <si>
    <t>Individus_numéro</t>
  </si>
  <si>
    <t>PAH metabolites -TotNAPH</t>
  </si>
  <si>
    <t>PAH metabolites (bile)_Tot OH-PHE</t>
  </si>
  <si>
    <t>PAH metabolites (bile)_Tot 3OHFluo</t>
  </si>
  <si>
    <t>PAH metabolites 1OHPYR</t>
  </si>
  <si>
    <t>PAH metabolites (bile)_Tot 1OHChrys</t>
  </si>
  <si>
    <t>PAH metabolites (bile)_Tot OH Bap</t>
  </si>
  <si>
    <t>PAH metabolites TOT OH HAP</t>
  </si>
  <si>
    <t>EROD</t>
  </si>
  <si>
    <t>ng/g</t>
  </si>
  <si>
    <t>pmol/min/mgprot</t>
  </si>
  <si>
    <t>bile</t>
  </si>
  <si>
    <t>foie</t>
  </si>
  <si>
    <t>nd</t>
  </si>
  <si>
    <t>323</t>
  </si>
  <si>
    <t>47</t>
  </si>
  <si>
    <t>241</t>
  </si>
  <si>
    <t>g</t>
  </si>
  <si>
    <t>cm</t>
  </si>
  <si>
    <t>Gonades</t>
  </si>
  <si>
    <t>Foie</t>
  </si>
  <si>
    <t>Entier eviscéré</t>
  </si>
  <si>
    <t>Entier</t>
  </si>
  <si>
    <t>AChE</t>
  </si>
  <si>
    <t>nmol/min/mgprot</t>
  </si>
  <si>
    <t>branchie</t>
  </si>
  <si>
    <t>LMS</t>
  </si>
  <si>
    <t>Min</t>
  </si>
  <si>
    <t>cellules</t>
  </si>
  <si>
    <t>MN</t>
  </si>
  <si>
    <t>Comet</t>
  </si>
  <si>
    <t>0/00</t>
  </si>
  <si>
    <t>% DNA Tail</t>
  </si>
  <si>
    <t>sang ou 
hémolymphe</t>
  </si>
  <si>
    <t>Pools
Adduits ADN</t>
  </si>
  <si>
    <t>Adduits ADN</t>
  </si>
  <si>
    <t>nm adduits/mole DNA</t>
  </si>
  <si>
    <t>foie ou
 branchies</t>
  </si>
  <si>
    <t>Pool of 5 F</t>
  </si>
  <si>
    <t>&lt;0,001</t>
  </si>
  <si>
    <t>Pool of 5 M</t>
  </si>
  <si>
    <t>Pool of 5 ind</t>
  </si>
  <si>
    <t>VTG</t>
  </si>
  <si>
    <t>µg/ml</t>
  </si>
  <si>
    <t>SOS</t>
  </si>
  <si>
    <t>Nbre individus morts /
Jours</t>
  </si>
  <si>
    <t>Organisme 
entier Pooll 60 individus</t>
  </si>
  <si>
    <t>5 (J5)</t>
  </si>
  <si>
    <t>13 (J6)</t>
  </si>
  <si>
    <t>9 (J7)</t>
  </si>
  <si>
    <t>22 (J8)</t>
  </si>
  <si>
    <t>15 (J9)</t>
  </si>
  <si>
    <t>5 (J7)</t>
  </si>
  <si>
    <t>2 (J8)</t>
  </si>
  <si>
    <t>2 (J9)</t>
  </si>
  <si>
    <t>6 (J10)</t>
  </si>
  <si>
    <t>8 (J11)</t>
  </si>
  <si>
    <t>8 (J12)</t>
  </si>
  <si>
    <t>15 (J13)</t>
  </si>
  <si>
    <t>15 (J14)</t>
  </si>
  <si>
    <t>3 (J15)</t>
  </si>
  <si>
    <t>3 (J16)</t>
  </si>
  <si>
    <t>1 (J17)</t>
  </si>
  <si>
    <t>1 (J18)</t>
  </si>
  <si>
    <t>1 (J19)</t>
  </si>
  <si>
    <t>°C</t>
  </si>
  <si>
    <t>m</t>
  </si>
  <si>
    <t>49°25.962N</t>
  </si>
  <si>
    <t>000°00.035W</t>
  </si>
  <si>
    <t>49°25.969N</t>
  </si>
  <si>
    <t>000°00.410E</t>
  </si>
  <si>
    <t>49°26.226N</t>
  </si>
  <si>
    <t>000°01.165E</t>
  </si>
  <si>
    <t>Parfond</t>
  </si>
  <si>
    <t>49°23.373N</t>
  </si>
  <si>
    <t>000°12.560W</t>
  </si>
  <si>
    <t>49°19.021N</t>
  </si>
  <si>
    <t>000°09.072W</t>
  </si>
  <si>
    <t>13.7</t>
  </si>
  <si>
    <t>13.2</t>
  </si>
  <si>
    <t>13.4</t>
  </si>
  <si>
    <t>14.2</t>
  </si>
  <si>
    <t>13.8</t>
  </si>
  <si>
    <t>84.4</t>
  </si>
  <si>
    <t>74.1</t>
  </si>
  <si>
    <t>136.2</t>
  </si>
  <si>
    <t>0.55</t>
  </si>
  <si>
    <t>119.35</t>
  </si>
  <si>
    <t>170.9</t>
  </si>
  <si>
    <t>5.1</t>
  </si>
  <si>
    <t>158.6</t>
  </si>
  <si>
    <t>127.3</t>
  </si>
  <si>
    <t>115.8</t>
  </si>
  <si>
    <t>3.25</t>
  </si>
  <si>
    <t>99.35</t>
  </si>
  <si>
    <t>94.5</t>
  </si>
  <si>
    <t>3.05</t>
  </si>
  <si>
    <t>83.6</t>
  </si>
  <si>
    <t>73.7</t>
  </si>
  <si>
    <t>66.9</t>
  </si>
  <si>
    <t>94.4</t>
  </si>
  <si>
    <t>82.9</t>
  </si>
  <si>
    <t>113.7</t>
  </si>
  <si>
    <t>0.7</t>
  </si>
  <si>
    <t>101.9</t>
  </si>
  <si>
    <t>120.4</t>
  </si>
  <si>
    <t>3.9</t>
  </si>
  <si>
    <t>108.15</t>
  </si>
  <si>
    <t>101.8</t>
  </si>
  <si>
    <t>1.85</t>
  </si>
  <si>
    <t>90.9</t>
  </si>
  <si>
    <t>80.45</t>
  </si>
  <si>
    <t>1.75</t>
  </si>
  <si>
    <t>71.55</t>
  </si>
  <si>
    <t>121.8</t>
  </si>
  <si>
    <t>106.2</t>
  </si>
  <si>
    <t>122.25</t>
  </si>
  <si>
    <t>3.0</t>
  </si>
  <si>
    <t>107.9</t>
  </si>
  <si>
    <t>83.35</t>
  </si>
  <si>
    <t>1.45</t>
  </si>
  <si>
    <t>73.2</t>
  </si>
  <si>
    <t>103.3</t>
  </si>
  <si>
    <t>91.6</t>
  </si>
  <si>
    <t>81.0</t>
  </si>
  <si>
    <t>134.55</t>
  </si>
  <si>
    <t>0.85</t>
  </si>
  <si>
    <t>120.7</t>
  </si>
  <si>
    <t>186.6</t>
  </si>
  <si>
    <t>0.60</t>
  </si>
  <si>
    <t>4.6</t>
  </si>
  <si>
    <t>171.6</t>
  </si>
  <si>
    <t>138.2</t>
  </si>
  <si>
    <t>121.9</t>
  </si>
  <si>
    <t>90.95</t>
  </si>
  <si>
    <t>80.35</t>
  </si>
  <si>
    <t>111.8</t>
  </si>
  <si>
    <t>104.4</t>
  </si>
  <si>
    <t>97.85</t>
  </si>
  <si>
    <t>2.3</t>
  </si>
  <si>
    <t>84.25</t>
  </si>
  <si>
    <t>83.95</t>
  </si>
  <si>
    <t>1.55</t>
  </si>
  <si>
    <t>141.1</t>
  </si>
  <si>
    <t>125.6</t>
  </si>
  <si>
    <t>282.8</t>
  </si>
  <si>
    <t>406.3</t>
  </si>
  <si>
    <t>6.15</t>
  </si>
  <si>
    <t>9.05</t>
  </si>
  <si>
    <t>353.15</t>
  </si>
  <si>
    <t>277.9</t>
  </si>
  <si>
    <t>2.6</t>
  </si>
  <si>
    <t>5.45</t>
  </si>
  <si>
    <t>333.7</t>
  </si>
  <si>
    <t>11.1</t>
  </si>
  <si>
    <t>366.05</t>
  </si>
  <si>
    <t>10.8</t>
  </si>
  <si>
    <t>312.35</t>
  </si>
  <si>
    <t>396.9</t>
  </si>
  <si>
    <t>7.45</t>
  </si>
  <si>
    <t>8.1</t>
  </si>
  <si>
    <t>326.2</t>
  </si>
  <si>
    <t>367.9</t>
  </si>
  <si>
    <t>7.95</t>
  </si>
  <si>
    <t>314.3</t>
  </si>
  <si>
    <t>305.2</t>
  </si>
  <si>
    <t>268.5</t>
  </si>
  <si>
    <t>228.75</t>
  </si>
  <si>
    <t>241.8</t>
  </si>
  <si>
    <t>5.2</t>
  </si>
  <si>
    <t>217.2</t>
  </si>
  <si>
    <t>257.4</t>
  </si>
  <si>
    <t>315.1</t>
  </si>
  <si>
    <t>6.6</t>
  </si>
  <si>
    <t>291.6</t>
  </si>
  <si>
    <t>ND</t>
  </si>
  <si>
    <t>6.35</t>
  </si>
  <si>
    <t>264.95</t>
  </si>
  <si>
    <t>207.65</t>
  </si>
  <si>
    <t>3.1</t>
  </si>
  <si>
    <t>177.65</t>
  </si>
  <si>
    <t>344.9</t>
  </si>
  <si>
    <t>8.2</t>
  </si>
  <si>
    <t>303.4</t>
  </si>
  <si>
    <t>365.8</t>
  </si>
  <si>
    <t>6.1</t>
  </si>
  <si>
    <t>312.8</t>
  </si>
  <si>
    <t>239.6</t>
  </si>
  <si>
    <t>218.15</t>
  </si>
  <si>
    <t>452.2</t>
  </si>
  <si>
    <t>8.45</t>
  </si>
  <si>
    <t>11.9</t>
  </si>
  <si>
    <t>378.15</t>
  </si>
  <si>
    <t>6.85</t>
  </si>
  <si>
    <t>291.25</t>
  </si>
  <si>
    <t>4.35</t>
  </si>
  <si>
    <t>8.55</t>
  </si>
  <si>
    <t>264.05</t>
  </si>
  <si>
    <t>290.1</t>
  </si>
  <si>
    <t>245.55</t>
  </si>
  <si>
    <t>4.7</t>
  </si>
  <si>
    <t>219.6</t>
  </si>
  <si>
    <t>218.65</t>
  </si>
  <si>
    <t>2.05</t>
  </si>
  <si>
    <t>194.45</t>
  </si>
  <si>
    <t>254.1</t>
  </si>
  <si>
    <t>4.5</t>
  </si>
  <si>
    <t>219.2</t>
  </si>
  <si>
    <t>413.2</t>
  </si>
  <si>
    <t>7.55</t>
  </si>
  <si>
    <t>9.9</t>
  </si>
  <si>
    <t>349.1</t>
  </si>
  <si>
    <t>103.1</t>
  </si>
  <si>
    <t>2.5</t>
  </si>
  <si>
    <t>85.2</t>
  </si>
  <si>
    <t>93.5</t>
  </si>
  <si>
    <t>2.15</t>
  </si>
  <si>
    <t>84.5</t>
  </si>
  <si>
    <t>82.4</t>
  </si>
  <si>
    <t>1.56</t>
  </si>
  <si>
    <t>74.8</t>
  </si>
  <si>
    <t>2.4</t>
  </si>
  <si>
    <t>64.2</t>
  </si>
  <si>
    <t>158.3</t>
  </si>
  <si>
    <t>1.3</t>
  </si>
  <si>
    <t>3.8</t>
  </si>
  <si>
    <t>140.7</t>
  </si>
  <si>
    <t>76.9</t>
  </si>
  <si>
    <t>88.7</t>
  </si>
  <si>
    <t>73.4</t>
  </si>
  <si>
    <t>125.7</t>
  </si>
  <si>
    <t>108.4</t>
  </si>
  <si>
    <t>122.9</t>
  </si>
  <si>
    <t>108.2</t>
  </si>
  <si>
    <t>110.9</t>
  </si>
  <si>
    <t>1.15</t>
  </si>
  <si>
    <t>89.9</t>
  </si>
  <si>
    <t>148.3</t>
  </si>
  <si>
    <t>0.9</t>
  </si>
  <si>
    <t>5.6</t>
  </si>
  <si>
    <t>128.3</t>
  </si>
  <si>
    <t>122.7</t>
  </si>
  <si>
    <t>4.3</t>
  </si>
  <si>
    <t>108.6</t>
  </si>
  <si>
    <t>83.8</t>
  </si>
  <si>
    <t>1.5</t>
  </si>
  <si>
    <t>125.4</t>
  </si>
  <si>
    <t>3.4</t>
  </si>
  <si>
    <t>114.1</t>
  </si>
  <si>
    <t>119.7</t>
  </si>
  <si>
    <t>105.3</t>
  </si>
  <si>
    <t>100.6</t>
  </si>
  <si>
    <t>91.2</t>
  </si>
  <si>
    <t>124.3</t>
  </si>
  <si>
    <t>111.5</t>
  </si>
  <si>
    <t>125.9</t>
  </si>
  <si>
    <t>115.6</t>
  </si>
  <si>
    <t>149.3</t>
  </si>
  <si>
    <t>0.95</t>
  </si>
  <si>
    <t>134.1</t>
  </si>
  <si>
    <t>2.95</t>
  </si>
  <si>
    <t>99.5</t>
  </si>
  <si>
    <t>87.7</t>
  </si>
  <si>
    <t>107.2</t>
  </si>
  <si>
    <t>95.9</t>
  </si>
  <si>
    <t>109.1</t>
  </si>
  <si>
    <t>2.65</t>
  </si>
  <si>
    <t>93.1</t>
  </si>
  <si>
    <t>80.5</t>
  </si>
  <si>
    <t>283.9</t>
  </si>
  <si>
    <t>146.5</t>
  </si>
  <si>
    <t>151.2</t>
  </si>
  <si>
    <t>41.8</t>
  </si>
  <si>
    <t>&lt;0.1</t>
  </si>
  <si>
    <t>PoolF</t>
  </si>
  <si>
    <t>PoolM</t>
  </si>
  <si>
    <t>&lt;0,01</t>
  </si>
  <si>
    <t>Pools 5 indiv</t>
  </si>
  <si>
    <t>Pool 5 indiv</t>
  </si>
  <si>
    <t>3 (J5)</t>
  </si>
  <si>
    <t>11 (J6)</t>
  </si>
  <si>
    <t>11 (J7)</t>
  </si>
  <si>
    <t>25 (J8)</t>
  </si>
  <si>
    <t>10 (J9)</t>
  </si>
  <si>
    <t>49°25.096N</t>
  </si>
  <si>
    <t>000°00.017W</t>
  </si>
  <si>
    <t>49°26.043N</t>
  </si>
  <si>
    <t>000°01.061W</t>
  </si>
  <si>
    <t>49°19.065N</t>
  </si>
  <si>
    <t>000°10.068W</t>
  </si>
  <si>
    <t>49°19.093N</t>
  </si>
  <si>
    <t>000°09.036W</t>
  </si>
  <si>
    <t>49°19.009N</t>
  </si>
  <si>
    <t>000°08.038W</t>
  </si>
  <si>
    <t>Pool 5 indiv foie ou branchies</t>
  </si>
  <si>
    <t>4 (J5)</t>
  </si>
  <si>
    <t>9 (J6)</t>
  </si>
  <si>
    <t>12 (J7)</t>
  </si>
  <si>
    <t>27 (J8)</t>
  </si>
  <si>
    <t>16 (J9)</t>
  </si>
  <si>
    <t>3(J10)</t>
  </si>
  <si>
    <t>Grandcamp</t>
  </si>
  <si>
    <t>49°25,84 N</t>
  </si>
  <si>
    <t>00°00,15 E</t>
  </si>
  <si>
    <t>49°25,82 N</t>
  </si>
  <si>
    <t>00°00,39 W</t>
  </si>
  <si>
    <t>49°25,89 N</t>
  </si>
  <si>
    <t>00°00,48 E</t>
  </si>
  <si>
    <t>49°19,65 N</t>
  </si>
  <si>
    <t>00°11,21 W</t>
  </si>
  <si>
    <t>49°19,09 N</t>
  </si>
  <si>
    <t>00°10,46 W</t>
  </si>
  <si>
    <t>49°19,03 N</t>
  </si>
  <si>
    <t>00°09,94 W</t>
  </si>
  <si>
    <t>-</t>
  </si>
  <si>
    <t>2 OHBi</t>
  </si>
  <si>
    <t>5 (J6)</t>
  </si>
  <si>
    <t>3 (J7)</t>
  </si>
  <si>
    <t>1 (J9)</t>
  </si>
  <si>
    <t>5 (J11)</t>
  </si>
  <si>
    <t>6 (J12)</t>
  </si>
  <si>
    <t>12 (J13)</t>
  </si>
  <si>
    <t>17 (J14)</t>
  </si>
  <si>
    <t>8 (J15)</t>
  </si>
  <si>
    <t>4 (J16)</t>
  </si>
  <si>
    <t>2 (J17)</t>
  </si>
  <si>
    <t>2 (J18)</t>
  </si>
  <si>
    <t>11(J19)</t>
  </si>
  <si>
    <t>5 (J20)</t>
  </si>
  <si>
    <t>49°25,98 N</t>
  </si>
  <si>
    <t>00°00,45 E</t>
  </si>
  <si>
    <t>49°25,70 N</t>
  </si>
  <si>
    <t>00°00,46 W</t>
  </si>
  <si>
    <t>49°19,12 N</t>
  </si>
  <si>
    <t>00°11,59 W</t>
  </si>
  <si>
    <t>49°20,09 N</t>
  </si>
  <si>
    <t>00°08,45 W</t>
  </si>
  <si>
    <t>49.386730</t>
  </si>
  <si>
    <t>-1.100191</t>
  </si>
  <si>
    <t>-1.233035</t>
  </si>
  <si>
    <t>49.659069</t>
  </si>
  <si>
    <t>Paramètres =&gt;</t>
  </si>
  <si>
    <t>Unité =&gt;</t>
  </si>
  <si>
    <t>Organe/tissu =&gt;</t>
  </si>
  <si>
    <t>49.659070</t>
  </si>
  <si>
    <t>-1.233036</t>
  </si>
  <si>
    <t>49.659071</t>
  </si>
  <si>
    <t>-1.233037</t>
  </si>
  <si>
    <t>49.659072</t>
  </si>
  <si>
    <t>-1.233038</t>
  </si>
  <si>
    <t>8 (J10)</t>
  </si>
  <si>
    <t>Moule</t>
  </si>
  <si>
    <t>Pool Honfleur pour SOS</t>
  </si>
  <si>
    <t>Pool Moulard pour SOS</t>
  </si>
  <si>
    <t>Pool Grandcamp pour SOS</t>
  </si>
  <si>
    <t>&lt;LD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</si>
</sst>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.00"/>
    <numFmt numFmtId="166" formatCode="0.000"/>
    <numFmt numFmtId="167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sz val="10"/>
      <name val="Arial"/>
      <family val="2"/>
      <charset val="1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2" fontId="0" fillId="0" borderId="0" xfId="0" applyNumberFormat="1" applyFill="1"/>
    <xf numFmtId="2" fontId="0" fillId="0" borderId="0" xfId="0" applyNumberFormat="1" applyFont="1" applyFill="1" applyBorder="1"/>
    <xf numFmtId="0" fontId="0" fillId="0" borderId="0" xfId="0" applyFill="1" applyAlignment="1">
      <alignment horizontal="right"/>
    </xf>
    <xf numFmtId="2" fontId="0" fillId="0" borderId="0" xfId="0" applyNumberFormat="1" applyFont="1" applyFill="1" applyAlignment="1">
      <alignment wrapText="1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0" fillId="0" borderId="1" xfId="0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/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4" fillId="0" borderId="13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0" fillId="0" borderId="0" xfId="0" applyFill="1"/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/>
    </xf>
    <xf numFmtId="164" fontId="0" fillId="0" borderId="0" xfId="0" applyNumberFormat="1" applyFill="1"/>
    <xf numFmtId="0" fontId="11" fillId="0" borderId="0" xfId="0" applyFont="1" applyFill="1"/>
    <xf numFmtId="0" fontId="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0" fillId="0" borderId="0" xfId="0" applyNumberFormat="1" applyFill="1"/>
    <xf numFmtId="164" fontId="5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quotePrefix="1" applyFont="1" applyFill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1" applyFont="1" applyFill="1" applyAlignment="1">
      <alignment horizontal="center"/>
    </xf>
    <xf numFmtId="4" fontId="0" fillId="0" borderId="0" xfId="0" applyNumberFormat="1" applyFont="1" applyFill="1" applyAlignment="1">
      <alignment wrapText="1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ont="1" applyFill="1" applyBorder="1"/>
    <xf numFmtId="165" fontId="0" fillId="0" borderId="0" xfId="0" applyNumberFormat="1" applyFill="1"/>
    <xf numFmtId="0" fontId="0" fillId="0" borderId="0" xfId="0" applyFont="1" applyFill="1" applyAlignment="1">
      <alignment horizontal="right" wrapText="1"/>
    </xf>
    <xf numFmtId="164" fontId="8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wrapText="1"/>
    </xf>
    <xf numFmtId="164" fontId="4" fillId="0" borderId="1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left"/>
    </xf>
    <xf numFmtId="1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38100</xdr:rowOff>
    </xdr:from>
    <xdr:to>
      <xdr:col>17</xdr:col>
      <xdr:colOff>76200</xdr:colOff>
      <xdr:row>7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0957500" y="20859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7"/>
  <sheetViews>
    <sheetView tabSelected="1" topLeftCell="K1" workbookViewId="0">
      <pane ySplit="1" topLeftCell="A2" activePane="bottomLeft" state="frozen"/>
      <selection pane="bottomLeft" activeCell="X16" sqref="X16"/>
    </sheetView>
  </sheetViews>
  <sheetFormatPr baseColWidth="10" defaultRowHeight="15" x14ac:dyDescent="0.25"/>
  <cols>
    <col min="1" max="1" width="21.5703125" style="36" customWidth="1"/>
    <col min="2" max="2" width="14.5703125" style="36" customWidth="1"/>
    <col min="3" max="3" width="19" style="36" customWidth="1"/>
    <col min="4" max="7" width="11.42578125" style="36"/>
    <col min="8" max="8" width="17.42578125" style="36" customWidth="1"/>
    <col min="9" max="9" width="18.140625" style="36" customWidth="1"/>
    <col min="10" max="10" width="17.5703125" style="36" customWidth="1"/>
    <col min="11" max="11" width="30.140625" style="36" customWidth="1"/>
    <col min="12" max="31" width="11.42578125" style="36"/>
    <col min="32" max="32" width="21.7109375" style="36" customWidth="1"/>
    <col min="33" max="16384" width="11.42578125" style="36"/>
  </cols>
  <sheetData>
    <row r="1" spans="1:34" s="33" customFormat="1" ht="61.5" x14ac:dyDescent="0.35">
      <c r="A1" s="32" t="s">
        <v>543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9" t="s">
        <v>6</v>
      </c>
      <c r="I1" s="33" t="s">
        <v>8</v>
      </c>
      <c r="J1" s="33" t="s">
        <v>7</v>
      </c>
      <c r="K1" s="33" t="s">
        <v>202</v>
      </c>
      <c r="L1" s="9" t="s">
        <v>9</v>
      </c>
      <c r="M1" s="33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6" t="s">
        <v>203</v>
      </c>
      <c r="S1" s="34" t="s">
        <v>517</v>
      </c>
      <c r="T1" s="7" t="s">
        <v>204</v>
      </c>
      <c r="U1" s="7" t="s">
        <v>205</v>
      </c>
      <c r="V1" s="6" t="s">
        <v>206</v>
      </c>
      <c r="W1" s="7" t="s">
        <v>207</v>
      </c>
      <c r="X1" s="7" t="s">
        <v>208</v>
      </c>
      <c r="Y1" s="6" t="s">
        <v>209</v>
      </c>
      <c r="Z1" s="15" t="s">
        <v>210</v>
      </c>
      <c r="AA1" s="9" t="s">
        <v>225</v>
      </c>
      <c r="AB1" s="9" t="s">
        <v>228</v>
      </c>
      <c r="AC1" s="9" t="s">
        <v>231</v>
      </c>
      <c r="AD1" s="15" t="s">
        <v>232</v>
      </c>
      <c r="AE1" s="9" t="s">
        <v>236</v>
      </c>
      <c r="AF1" s="9" t="s">
        <v>237</v>
      </c>
      <c r="AG1" s="18" t="s">
        <v>244</v>
      </c>
      <c r="AH1" s="9" t="s">
        <v>246</v>
      </c>
    </row>
    <row r="2" spans="1:34" ht="61.5" x14ac:dyDescent="0.35">
      <c r="A2" s="35" t="s">
        <v>544</v>
      </c>
      <c r="F2" s="36" t="s">
        <v>268</v>
      </c>
      <c r="H2" s="9" t="s">
        <v>267</v>
      </c>
      <c r="L2" s="1" t="s">
        <v>220</v>
      </c>
      <c r="N2" s="9" t="s">
        <v>219</v>
      </c>
      <c r="O2" s="9" t="s">
        <v>219</v>
      </c>
      <c r="P2" s="9" t="s">
        <v>219</v>
      </c>
      <c r="Q2" s="9" t="s">
        <v>219</v>
      </c>
      <c r="R2" s="37" t="s">
        <v>211</v>
      </c>
      <c r="S2" s="37" t="s">
        <v>211</v>
      </c>
      <c r="T2" s="37" t="s">
        <v>211</v>
      </c>
      <c r="U2" s="37" t="s">
        <v>211</v>
      </c>
      <c r="V2" s="37" t="s">
        <v>211</v>
      </c>
      <c r="W2" s="37" t="s">
        <v>211</v>
      </c>
      <c r="X2" s="37" t="s">
        <v>211</v>
      </c>
      <c r="Y2" s="37" t="s">
        <v>211</v>
      </c>
      <c r="Z2" s="12" t="s">
        <v>212</v>
      </c>
      <c r="AA2" s="1" t="s">
        <v>226</v>
      </c>
      <c r="AB2" s="36" t="s">
        <v>229</v>
      </c>
      <c r="AC2" s="36" t="s">
        <v>233</v>
      </c>
      <c r="AD2" s="12" t="s">
        <v>234</v>
      </c>
      <c r="AF2" s="36" t="s">
        <v>238</v>
      </c>
      <c r="AG2" s="38" t="s">
        <v>245</v>
      </c>
      <c r="AH2" s="18" t="s">
        <v>247</v>
      </c>
    </row>
    <row r="3" spans="1:34" ht="61.5" x14ac:dyDescent="0.35">
      <c r="A3" s="35" t="s">
        <v>545</v>
      </c>
      <c r="H3" s="9"/>
      <c r="L3" s="1" t="s">
        <v>224</v>
      </c>
      <c r="N3" s="1" t="s">
        <v>224</v>
      </c>
      <c r="O3" s="9" t="s">
        <v>221</v>
      </c>
      <c r="P3" s="9" t="s">
        <v>222</v>
      </c>
      <c r="Q3" s="9" t="s">
        <v>223</v>
      </c>
      <c r="R3" s="37" t="s">
        <v>213</v>
      </c>
      <c r="S3" s="37" t="s">
        <v>213</v>
      </c>
      <c r="T3" s="39" t="s">
        <v>213</v>
      </c>
      <c r="U3" s="39" t="s">
        <v>213</v>
      </c>
      <c r="V3" s="39" t="s">
        <v>213</v>
      </c>
      <c r="W3" s="39" t="s">
        <v>213</v>
      </c>
      <c r="X3" s="39" t="s">
        <v>213</v>
      </c>
      <c r="Y3" s="39" t="s">
        <v>213</v>
      </c>
      <c r="Z3" s="12" t="s">
        <v>214</v>
      </c>
      <c r="AA3" s="1" t="s">
        <v>227</v>
      </c>
      <c r="AB3" s="36" t="s">
        <v>230</v>
      </c>
      <c r="AC3" s="9" t="s">
        <v>235</v>
      </c>
      <c r="AD3" s="15" t="s">
        <v>235</v>
      </c>
      <c r="AF3" s="9" t="s">
        <v>239</v>
      </c>
      <c r="AG3" s="9" t="s">
        <v>221</v>
      </c>
      <c r="AH3" s="9" t="s">
        <v>248</v>
      </c>
    </row>
    <row r="4" spans="1:34" x14ac:dyDescent="0.25">
      <c r="B4" s="31">
        <v>39708</v>
      </c>
      <c r="C4" s="36" t="s">
        <v>15</v>
      </c>
      <c r="D4" s="36" t="s">
        <v>16</v>
      </c>
      <c r="E4" s="36" t="s">
        <v>17</v>
      </c>
      <c r="F4" s="36">
        <v>16</v>
      </c>
      <c r="G4" s="36">
        <v>20</v>
      </c>
      <c r="H4" s="36">
        <v>15.5</v>
      </c>
      <c r="I4" s="36" t="s">
        <v>20</v>
      </c>
      <c r="J4" s="40" t="s">
        <v>21</v>
      </c>
      <c r="K4" s="36">
        <v>1</v>
      </c>
      <c r="L4" s="41">
        <v>23.5</v>
      </c>
      <c r="M4" s="36" t="s">
        <v>22</v>
      </c>
      <c r="N4" s="41" t="s">
        <v>23</v>
      </c>
      <c r="O4" s="41" t="s">
        <v>24</v>
      </c>
      <c r="P4" s="41" t="s">
        <v>25</v>
      </c>
      <c r="Q4" s="41" t="s">
        <v>26</v>
      </c>
      <c r="R4" s="8" t="s">
        <v>557</v>
      </c>
      <c r="S4" s="8"/>
      <c r="T4" s="8" t="s">
        <v>557</v>
      </c>
      <c r="U4" s="8" t="s">
        <v>557</v>
      </c>
      <c r="V4" s="8" t="s">
        <v>216</v>
      </c>
      <c r="W4" s="8" t="s">
        <v>217</v>
      </c>
      <c r="X4" s="8" t="s">
        <v>218</v>
      </c>
      <c r="Y4" s="8">
        <v>611.1248049314288</v>
      </c>
      <c r="Z4" s="12">
        <v>11.209217268208659</v>
      </c>
      <c r="AA4" s="10">
        <v>159.50387213709018</v>
      </c>
      <c r="AC4" s="20">
        <v>0</v>
      </c>
      <c r="AD4" s="15"/>
      <c r="AE4" s="16" t="s">
        <v>240</v>
      </c>
      <c r="AF4" s="17" t="s">
        <v>241</v>
      </c>
      <c r="AH4" s="9"/>
    </row>
    <row r="5" spans="1:34" x14ac:dyDescent="0.25">
      <c r="B5" s="31">
        <v>39708</v>
      </c>
      <c r="C5" s="36" t="s">
        <v>15</v>
      </c>
      <c r="D5" s="36" t="s">
        <v>16</v>
      </c>
      <c r="E5" s="36" t="s">
        <v>17</v>
      </c>
      <c r="F5" s="36">
        <v>16</v>
      </c>
      <c r="G5" s="36">
        <v>20</v>
      </c>
      <c r="H5" s="36">
        <v>15.5</v>
      </c>
      <c r="I5" s="36" t="s">
        <v>20</v>
      </c>
      <c r="J5" s="40" t="s">
        <v>21</v>
      </c>
      <c r="K5" s="36">
        <v>2</v>
      </c>
      <c r="L5" s="41" t="s">
        <v>27</v>
      </c>
      <c r="M5" s="36" t="s">
        <v>22</v>
      </c>
      <c r="N5" s="41" t="s">
        <v>28</v>
      </c>
      <c r="O5" s="41" t="s">
        <v>29</v>
      </c>
      <c r="P5" s="41" t="s">
        <v>30</v>
      </c>
      <c r="Q5" s="41" t="s">
        <v>31</v>
      </c>
      <c r="R5" s="8">
        <v>2</v>
      </c>
      <c r="S5" s="8"/>
      <c r="T5" s="90">
        <v>3</v>
      </c>
      <c r="U5" s="8">
        <v>49</v>
      </c>
      <c r="V5" s="8">
        <v>197</v>
      </c>
      <c r="W5" s="8" t="s">
        <v>557</v>
      </c>
      <c r="X5" s="8">
        <v>255</v>
      </c>
      <c r="Y5" s="8">
        <v>455.64915378807308</v>
      </c>
      <c r="Z5" s="12">
        <v>7.9709701853728934</v>
      </c>
      <c r="AA5" s="11">
        <v>152.41864149671335</v>
      </c>
      <c r="AC5" s="20">
        <v>0.5</v>
      </c>
      <c r="AD5" s="15"/>
      <c r="AE5" s="16" t="s">
        <v>240</v>
      </c>
      <c r="AF5" s="17">
        <v>6.5000000000000002E-2</v>
      </c>
      <c r="AH5" s="9"/>
    </row>
    <row r="6" spans="1:34" x14ac:dyDescent="0.25">
      <c r="B6" s="31">
        <v>39708</v>
      </c>
      <c r="C6" s="36" t="s">
        <v>15</v>
      </c>
      <c r="D6" s="36" t="s">
        <v>16</v>
      </c>
      <c r="E6" s="36" t="s">
        <v>17</v>
      </c>
      <c r="F6" s="36">
        <v>16</v>
      </c>
      <c r="G6" s="36">
        <v>20</v>
      </c>
      <c r="H6" s="36">
        <v>15.5</v>
      </c>
      <c r="I6" s="36" t="s">
        <v>20</v>
      </c>
      <c r="J6" s="40" t="s">
        <v>21</v>
      </c>
      <c r="K6" s="36">
        <v>3</v>
      </c>
      <c r="L6" s="41" t="s">
        <v>32</v>
      </c>
      <c r="M6" s="36" t="s">
        <v>33</v>
      </c>
      <c r="N6" s="41" t="s">
        <v>34</v>
      </c>
      <c r="O6" s="41" t="s">
        <v>35</v>
      </c>
      <c r="P6" s="41" t="s">
        <v>36</v>
      </c>
      <c r="Q6" s="41">
        <v>128</v>
      </c>
      <c r="R6" s="8">
        <v>2</v>
      </c>
      <c r="S6" s="8"/>
      <c r="T6" s="8">
        <v>9</v>
      </c>
      <c r="U6" s="8">
        <v>160</v>
      </c>
      <c r="V6" s="8">
        <v>346</v>
      </c>
      <c r="W6" s="8">
        <v>8</v>
      </c>
      <c r="X6" s="8">
        <v>61</v>
      </c>
      <c r="Y6" s="8">
        <v>474.48766184968883</v>
      </c>
      <c r="Z6" s="12">
        <v>26.239280341147484</v>
      </c>
      <c r="AA6" s="11">
        <v>216.10360430644405</v>
      </c>
      <c r="AC6" s="20">
        <v>0.5</v>
      </c>
      <c r="AD6" s="15"/>
      <c r="AE6" s="16" t="s">
        <v>240</v>
      </c>
      <c r="AF6" s="17" t="s">
        <v>241</v>
      </c>
      <c r="AH6" s="9"/>
    </row>
    <row r="7" spans="1:34" x14ac:dyDescent="0.25">
      <c r="B7" s="31">
        <v>39708</v>
      </c>
      <c r="C7" s="36" t="s">
        <v>15</v>
      </c>
      <c r="D7" s="36" t="s">
        <v>16</v>
      </c>
      <c r="E7" s="36" t="s">
        <v>17</v>
      </c>
      <c r="F7" s="36">
        <v>16</v>
      </c>
      <c r="G7" s="36">
        <v>20</v>
      </c>
      <c r="H7" s="36">
        <v>15.5</v>
      </c>
      <c r="I7" s="36" t="s">
        <v>20</v>
      </c>
      <c r="J7" s="40" t="s">
        <v>21</v>
      </c>
      <c r="K7" s="36">
        <v>4</v>
      </c>
      <c r="L7" s="41" t="s">
        <v>37</v>
      </c>
      <c r="M7" s="36" t="s">
        <v>22</v>
      </c>
      <c r="N7" s="41">
        <v>102</v>
      </c>
      <c r="O7" s="41" t="s">
        <v>38</v>
      </c>
      <c r="P7" s="41" t="s">
        <v>39</v>
      </c>
      <c r="Q7" s="41" t="s">
        <v>40</v>
      </c>
      <c r="R7" s="8">
        <v>2</v>
      </c>
      <c r="S7" s="8"/>
      <c r="T7" s="8">
        <v>12</v>
      </c>
      <c r="U7" s="8" t="s">
        <v>557</v>
      </c>
      <c r="V7" s="8">
        <v>657</v>
      </c>
      <c r="W7" s="8">
        <v>7</v>
      </c>
      <c r="X7" s="8">
        <v>157</v>
      </c>
      <c r="Y7" s="8">
        <v>995.15796773485249</v>
      </c>
      <c r="Z7" s="12">
        <v>22.771706077218596</v>
      </c>
      <c r="AA7" s="11">
        <v>237.53667318589842</v>
      </c>
      <c r="AC7" s="20">
        <v>0.3</v>
      </c>
      <c r="AD7" s="15"/>
      <c r="AE7" s="16" t="s">
        <v>242</v>
      </c>
      <c r="AF7" s="17">
        <v>0.03</v>
      </c>
      <c r="AH7" s="9"/>
    </row>
    <row r="8" spans="1:34" x14ac:dyDescent="0.25">
      <c r="B8" s="31">
        <v>39708</v>
      </c>
      <c r="C8" s="36" t="s">
        <v>15</v>
      </c>
      <c r="D8" s="36" t="s">
        <v>16</v>
      </c>
      <c r="E8" s="36" t="s">
        <v>17</v>
      </c>
      <c r="F8" s="36">
        <v>16</v>
      </c>
      <c r="G8" s="36">
        <v>20</v>
      </c>
      <c r="H8" s="36">
        <v>15.5</v>
      </c>
      <c r="I8" s="36" t="s">
        <v>20</v>
      </c>
      <c r="J8" s="40" t="s">
        <v>21</v>
      </c>
      <c r="K8" s="36">
        <v>5</v>
      </c>
      <c r="L8" s="41" t="s">
        <v>27</v>
      </c>
      <c r="M8" s="36" t="s">
        <v>22</v>
      </c>
      <c r="N8" s="41">
        <v>201</v>
      </c>
      <c r="O8" s="41" t="s">
        <v>41</v>
      </c>
      <c r="P8" s="41">
        <v>7</v>
      </c>
      <c r="Q8" s="41" t="s">
        <v>42</v>
      </c>
      <c r="R8" s="8">
        <v>8</v>
      </c>
      <c r="S8" s="8"/>
      <c r="T8" s="8">
        <v>14</v>
      </c>
      <c r="U8" s="8" t="s">
        <v>557</v>
      </c>
      <c r="V8" s="8">
        <v>556</v>
      </c>
      <c r="W8" s="8">
        <v>9</v>
      </c>
      <c r="X8" s="8">
        <v>142</v>
      </c>
      <c r="Y8" s="8">
        <v>722.61493485985818</v>
      </c>
      <c r="Z8" s="12">
        <v>38.528929040503698</v>
      </c>
      <c r="AA8" s="11">
        <v>230.29287084398985</v>
      </c>
      <c r="AC8" s="20">
        <v>0.5</v>
      </c>
      <c r="AD8" s="15"/>
      <c r="AE8" s="16" t="s">
        <v>242</v>
      </c>
      <c r="AF8" s="17" t="s">
        <v>241</v>
      </c>
      <c r="AH8" s="9"/>
    </row>
    <row r="9" spans="1:34" x14ac:dyDescent="0.25">
      <c r="B9" s="31">
        <v>39708</v>
      </c>
      <c r="C9" s="36" t="s">
        <v>15</v>
      </c>
      <c r="D9" s="36" t="s">
        <v>16</v>
      </c>
      <c r="E9" s="36" t="s">
        <v>17</v>
      </c>
      <c r="F9" s="36">
        <v>16</v>
      </c>
      <c r="G9" s="36">
        <v>20</v>
      </c>
      <c r="H9" s="36">
        <v>15.5</v>
      </c>
      <c r="I9" s="36" t="s">
        <v>20</v>
      </c>
      <c r="J9" s="40" t="s">
        <v>21</v>
      </c>
      <c r="K9" s="36">
        <v>6</v>
      </c>
      <c r="L9" s="41" t="s">
        <v>43</v>
      </c>
      <c r="M9" s="36" t="s">
        <v>33</v>
      </c>
      <c r="N9" s="41" t="s">
        <v>44</v>
      </c>
      <c r="O9" s="41" t="s">
        <v>45</v>
      </c>
      <c r="P9" s="41" t="s">
        <v>46</v>
      </c>
      <c r="Q9" s="41">
        <v>101</v>
      </c>
      <c r="R9" s="8" t="s">
        <v>557</v>
      </c>
      <c r="S9" s="8"/>
      <c r="T9" s="8">
        <v>5</v>
      </c>
      <c r="U9" s="8" t="s">
        <v>557</v>
      </c>
      <c r="V9" s="8">
        <v>509</v>
      </c>
      <c r="W9" s="8" t="s">
        <v>557</v>
      </c>
      <c r="X9" s="8">
        <v>106</v>
      </c>
      <c r="Y9" s="8">
        <v>628.88047909494105</v>
      </c>
      <c r="Z9" s="12">
        <v>37.377199951888109</v>
      </c>
      <c r="AA9" s="11">
        <v>270.21917265056453</v>
      </c>
      <c r="AC9" s="20">
        <v>0.5</v>
      </c>
      <c r="AD9" s="15"/>
      <c r="AE9" s="16" t="s">
        <v>242</v>
      </c>
      <c r="AF9" s="17">
        <v>8.5000000000000006E-2</v>
      </c>
      <c r="AH9" s="9"/>
    </row>
    <row r="10" spans="1:34" x14ac:dyDescent="0.25">
      <c r="B10" s="31">
        <v>39708</v>
      </c>
      <c r="C10" s="36" t="s">
        <v>15</v>
      </c>
      <c r="D10" s="36" t="s">
        <v>16</v>
      </c>
      <c r="E10" s="36" t="s">
        <v>17</v>
      </c>
      <c r="F10" s="36">
        <v>16</v>
      </c>
      <c r="G10" s="36">
        <v>20</v>
      </c>
      <c r="H10" s="36">
        <v>15.5</v>
      </c>
      <c r="I10" s="36" t="s">
        <v>20</v>
      </c>
      <c r="J10" s="40" t="s">
        <v>21</v>
      </c>
      <c r="K10" s="36">
        <v>7</v>
      </c>
      <c r="L10" s="41" t="s">
        <v>47</v>
      </c>
      <c r="M10" s="36" t="s">
        <v>33</v>
      </c>
      <c r="N10" s="41" t="s">
        <v>48</v>
      </c>
      <c r="O10" s="41" t="s">
        <v>49</v>
      </c>
      <c r="P10" s="41" t="s">
        <v>50</v>
      </c>
      <c r="Q10" s="41">
        <v>163</v>
      </c>
      <c r="R10" s="8" t="s">
        <v>557</v>
      </c>
      <c r="S10" s="8"/>
      <c r="T10" s="8">
        <v>23</v>
      </c>
      <c r="U10" s="8" t="s">
        <v>557</v>
      </c>
      <c r="V10" s="8">
        <v>1136</v>
      </c>
      <c r="W10" s="8">
        <v>41</v>
      </c>
      <c r="X10" s="8">
        <v>139</v>
      </c>
      <c r="Y10" s="8">
        <v>1339.5104201552515</v>
      </c>
      <c r="Z10" s="12">
        <v>12.259538614644484</v>
      </c>
      <c r="AA10" s="11">
        <v>176.33477981356472</v>
      </c>
      <c r="AC10" s="20">
        <v>0.8</v>
      </c>
      <c r="AD10" s="15"/>
      <c r="AE10" s="9"/>
      <c r="AF10" s="9"/>
      <c r="AG10" s="9"/>
      <c r="AH10" s="9"/>
    </row>
    <row r="11" spans="1:34" x14ac:dyDescent="0.25">
      <c r="B11" s="31">
        <v>39708</v>
      </c>
      <c r="C11" s="36" t="s">
        <v>15</v>
      </c>
      <c r="D11" s="36" t="s">
        <v>16</v>
      </c>
      <c r="E11" s="36" t="s">
        <v>17</v>
      </c>
      <c r="F11" s="36">
        <v>16</v>
      </c>
      <c r="G11" s="36">
        <v>20</v>
      </c>
      <c r="H11" s="36">
        <v>15.5</v>
      </c>
      <c r="I11" s="36" t="s">
        <v>20</v>
      </c>
      <c r="J11" s="40" t="s">
        <v>21</v>
      </c>
      <c r="K11" s="36">
        <v>8</v>
      </c>
      <c r="L11" s="41" t="s">
        <v>27</v>
      </c>
      <c r="M11" s="36" t="s">
        <v>33</v>
      </c>
      <c r="N11" s="41" t="s">
        <v>51</v>
      </c>
      <c r="O11" s="41" t="s">
        <v>52</v>
      </c>
      <c r="P11" s="41" t="s">
        <v>53</v>
      </c>
      <c r="Q11" s="41" t="s">
        <v>54</v>
      </c>
      <c r="R11" s="8" t="s">
        <v>557</v>
      </c>
      <c r="S11" s="8"/>
      <c r="T11" s="8">
        <v>13</v>
      </c>
      <c r="U11" s="8" t="s">
        <v>557</v>
      </c>
      <c r="V11" s="8">
        <v>327</v>
      </c>
      <c r="W11" s="8" t="s">
        <v>557</v>
      </c>
      <c r="X11" s="8">
        <v>129</v>
      </c>
      <c r="Y11" s="8">
        <v>468.47913800783476</v>
      </c>
      <c r="Z11" s="12">
        <v>7.3824588081431681</v>
      </c>
      <c r="AA11" s="11">
        <v>307.92166937921422</v>
      </c>
      <c r="AC11" s="20">
        <v>0.8</v>
      </c>
      <c r="AD11" s="15"/>
      <c r="AE11" s="9"/>
      <c r="AF11" s="9"/>
      <c r="AG11" s="9"/>
      <c r="AH11" s="9"/>
    </row>
    <row r="12" spans="1:34" x14ac:dyDescent="0.25">
      <c r="B12" s="31">
        <v>39708</v>
      </c>
      <c r="C12" s="36" t="s">
        <v>15</v>
      </c>
      <c r="D12" s="36" t="s">
        <v>16</v>
      </c>
      <c r="E12" s="36" t="s">
        <v>17</v>
      </c>
      <c r="F12" s="36">
        <v>16</v>
      </c>
      <c r="G12" s="36">
        <v>20</v>
      </c>
      <c r="H12" s="36">
        <v>15.5</v>
      </c>
      <c r="I12" s="36" t="s">
        <v>20</v>
      </c>
      <c r="J12" s="40" t="s">
        <v>21</v>
      </c>
      <c r="K12" s="36">
        <v>9</v>
      </c>
      <c r="L12" s="41">
        <v>26</v>
      </c>
      <c r="M12" s="36" t="s">
        <v>33</v>
      </c>
      <c r="N12" s="41" t="s">
        <v>55</v>
      </c>
      <c r="O12" s="41" t="s">
        <v>35</v>
      </c>
      <c r="P12" s="41" t="s">
        <v>56</v>
      </c>
      <c r="Q12" s="41">
        <v>210</v>
      </c>
      <c r="R12" s="8" t="s">
        <v>557</v>
      </c>
      <c r="S12" s="8"/>
      <c r="T12" s="8">
        <v>13</v>
      </c>
      <c r="U12" s="8" t="s">
        <v>557</v>
      </c>
      <c r="V12" s="8">
        <v>433</v>
      </c>
      <c r="W12" s="8">
        <v>14</v>
      </c>
      <c r="X12" s="8">
        <v>130</v>
      </c>
      <c r="Y12" s="8">
        <v>590.00737990594644</v>
      </c>
      <c r="Z12" s="12">
        <v>22.892734659976224</v>
      </c>
      <c r="AA12" s="11">
        <v>223.18466148723641</v>
      </c>
      <c r="AC12" s="20">
        <v>0.8</v>
      </c>
      <c r="AD12" s="15"/>
      <c r="AE12" s="9"/>
      <c r="AF12" s="9"/>
      <c r="AG12" s="9"/>
      <c r="AH12" s="9"/>
    </row>
    <row r="13" spans="1:34" x14ac:dyDescent="0.25">
      <c r="B13" s="31">
        <v>39708</v>
      </c>
      <c r="C13" s="36" t="s">
        <v>15</v>
      </c>
      <c r="D13" s="36" t="s">
        <v>16</v>
      </c>
      <c r="E13" s="36" t="s">
        <v>17</v>
      </c>
      <c r="F13" s="36">
        <v>16</v>
      </c>
      <c r="G13" s="36">
        <v>20</v>
      </c>
      <c r="H13" s="36">
        <v>15.5</v>
      </c>
      <c r="I13" s="36" t="s">
        <v>20</v>
      </c>
      <c r="J13" s="40" t="s">
        <v>21</v>
      </c>
      <c r="K13" s="36">
        <v>10</v>
      </c>
      <c r="L13" s="41">
        <v>21</v>
      </c>
      <c r="M13" s="36" t="s">
        <v>22</v>
      </c>
      <c r="N13" s="41" t="s">
        <v>57</v>
      </c>
      <c r="O13" s="41" t="s">
        <v>58</v>
      </c>
      <c r="P13" s="41" t="s">
        <v>39</v>
      </c>
      <c r="Q13" s="41" t="s">
        <v>59</v>
      </c>
      <c r="R13" s="8" t="s">
        <v>557</v>
      </c>
      <c r="S13" s="8"/>
      <c r="T13" s="8">
        <v>24</v>
      </c>
      <c r="U13" s="8" t="s">
        <v>557</v>
      </c>
      <c r="V13" s="8">
        <v>614</v>
      </c>
      <c r="W13" s="8" t="s">
        <v>557</v>
      </c>
      <c r="X13" s="8">
        <v>277</v>
      </c>
      <c r="Y13" s="8">
        <v>914.02618015416397</v>
      </c>
      <c r="Z13" s="12">
        <v>40.529265343521622</v>
      </c>
      <c r="AA13" s="8">
        <v>262.39689368919039</v>
      </c>
      <c r="AD13" s="15"/>
      <c r="AE13" s="9"/>
      <c r="AF13" s="9"/>
      <c r="AG13" s="9"/>
      <c r="AH13" s="9"/>
    </row>
    <row r="14" spans="1:34" x14ac:dyDescent="0.25">
      <c r="B14" s="31">
        <v>39708</v>
      </c>
      <c r="C14" s="36" t="s">
        <v>15</v>
      </c>
      <c r="D14" s="36" t="s">
        <v>16</v>
      </c>
      <c r="E14" s="36" t="s">
        <v>17</v>
      </c>
      <c r="F14" s="36">
        <v>16</v>
      </c>
      <c r="G14" s="36">
        <v>20</v>
      </c>
      <c r="H14" s="36">
        <v>15.5</v>
      </c>
      <c r="I14" s="36" t="s">
        <v>20</v>
      </c>
      <c r="J14" s="40" t="s">
        <v>21</v>
      </c>
      <c r="K14" s="36">
        <v>11</v>
      </c>
      <c r="L14" s="41">
        <v>23</v>
      </c>
      <c r="M14" s="36" t="s">
        <v>33</v>
      </c>
      <c r="N14" s="41" t="s">
        <v>60</v>
      </c>
      <c r="O14" s="41" t="s">
        <v>61</v>
      </c>
      <c r="P14" s="41" t="s">
        <v>62</v>
      </c>
      <c r="Q14" s="41">
        <v>120</v>
      </c>
      <c r="R14" s="8"/>
      <c r="S14" s="8"/>
      <c r="T14" s="8"/>
      <c r="U14" s="8"/>
      <c r="V14" s="8"/>
      <c r="W14" s="8"/>
      <c r="X14" s="8"/>
      <c r="Y14" s="8"/>
      <c r="Z14" s="12">
        <v>21.380032018077472</v>
      </c>
      <c r="AA14" s="8">
        <v>242.09679606713013</v>
      </c>
      <c r="AD14" s="15"/>
      <c r="AE14" s="9"/>
      <c r="AF14" s="9"/>
      <c r="AG14" s="9"/>
      <c r="AH14" s="9"/>
    </row>
    <row r="15" spans="1:34" x14ac:dyDescent="0.25">
      <c r="B15" s="31">
        <v>39708</v>
      </c>
      <c r="C15" s="36" t="s">
        <v>15</v>
      </c>
      <c r="D15" s="36" t="s">
        <v>16</v>
      </c>
      <c r="E15" s="36" t="s">
        <v>17</v>
      </c>
      <c r="F15" s="36">
        <v>16</v>
      </c>
      <c r="G15" s="36">
        <v>20</v>
      </c>
      <c r="H15" s="36">
        <v>15.5</v>
      </c>
      <c r="I15" s="36" t="s">
        <v>20</v>
      </c>
      <c r="J15" s="40" t="s">
        <v>21</v>
      </c>
      <c r="K15" s="36">
        <v>12</v>
      </c>
      <c r="L15" s="41">
        <v>23</v>
      </c>
      <c r="M15" s="36" t="s">
        <v>33</v>
      </c>
      <c r="N15" s="41" t="s">
        <v>63</v>
      </c>
      <c r="O15" s="41" t="s">
        <v>64</v>
      </c>
      <c r="P15" s="41" t="s">
        <v>65</v>
      </c>
      <c r="Q15" s="41">
        <v>122</v>
      </c>
      <c r="R15" s="8" t="s">
        <v>557</v>
      </c>
      <c r="S15" s="8"/>
      <c r="T15" s="90">
        <v>30</v>
      </c>
      <c r="U15" s="8" t="s">
        <v>557</v>
      </c>
      <c r="V15" s="8">
        <v>813</v>
      </c>
      <c r="W15" s="8">
        <v>37</v>
      </c>
      <c r="X15" s="8">
        <v>291</v>
      </c>
      <c r="Y15" s="8">
        <v>1171.650845992727</v>
      </c>
      <c r="Z15" s="12">
        <v>21.813018478830415</v>
      </c>
      <c r="AA15" s="11">
        <v>258.87893982420559</v>
      </c>
      <c r="AD15" s="15"/>
      <c r="AE15" s="9"/>
      <c r="AF15" s="9"/>
      <c r="AG15" s="9"/>
      <c r="AH15" s="9"/>
    </row>
    <row r="16" spans="1:34" x14ac:dyDescent="0.25">
      <c r="B16" s="31">
        <v>39708</v>
      </c>
      <c r="C16" s="36" t="s">
        <v>15</v>
      </c>
      <c r="D16" s="36" t="s">
        <v>16</v>
      </c>
      <c r="E16" s="36" t="s">
        <v>17</v>
      </c>
      <c r="F16" s="36">
        <v>16</v>
      </c>
      <c r="G16" s="36">
        <v>20</v>
      </c>
      <c r="H16" s="36">
        <v>15.5</v>
      </c>
      <c r="I16" s="36" t="s">
        <v>20</v>
      </c>
      <c r="J16" s="40" t="s">
        <v>21</v>
      </c>
      <c r="K16" s="36">
        <v>13</v>
      </c>
      <c r="L16" s="41" t="s">
        <v>43</v>
      </c>
      <c r="M16" s="36" t="s">
        <v>33</v>
      </c>
      <c r="N16" s="41" t="s">
        <v>66</v>
      </c>
      <c r="O16" s="41" t="s">
        <v>61</v>
      </c>
      <c r="P16" s="41" t="s">
        <v>67</v>
      </c>
      <c r="Q16" s="41" t="s">
        <v>68</v>
      </c>
      <c r="R16" s="8"/>
      <c r="S16" s="8"/>
      <c r="T16" s="8"/>
      <c r="U16" s="8"/>
      <c r="V16" s="8"/>
      <c r="W16" s="8"/>
      <c r="X16" s="8"/>
      <c r="Y16" s="8"/>
      <c r="Z16" s="12">
        <v>22.337996841434816</v>
      </c>
      <c r="AA16" s="11">
        <v>272.43305164319258</v>
      </c>
      <c r="AC16" s="20"/>
      <c r="AD16" s="15"/>
      <c r="AE16" s="9"/>
      <c r="AF16" s="9"/>
      <c r="AG16" s="9"/>
      <c r="AH16" s="9"/>
    </row>
    <row r="17" spans="2:34" x14ac:dyDescent="0.25">
      <c r="B17" s="31">
        <v>39708</v>
      </c>
      <c r="C17" s="36" t="s">
        <v>15</v>
      </c>
      <c r="D17" s="36" t="s">
        <v>16</v>
      </c>
      <c r="E17" s="36" t="s">
        <v>17</v>
      </c>
      <c r="F17" s="36">
        <v>16</v>
      </c>
      <c r="G17" s="36">
        <v>20</v>
      </c>
      <c r="H17" s="36">
        <v>15.5</v>
      </c>
      <c r="I17" s="36" t="s">
        <v>20</v>
      </c>
      <c r="J17" s="40" t="s">
        <v>21</v>
      </c>
      <c r="K17" s="36">
        <v>14</v>
      </c>
      <c r="L17" s="41">
        <v>20</v>
      </c>
      <c r="M17" s="36" t="s">
        <v>22</v>
      </c>
      <c r="N17" s="41" t="s">
        <v>69</v>
      </c>
      <c r="O17" s="41" t="s">
        <v>70</v>
      </c>
      <c r="P17" s="41" t="s">
        <v>71</v>
      </c>
      <c r="Q17" s="41">
        <v>83</v>
      </c>
      <c r="R17" s="8">
        <v>3</v>
      </c>
      <c r="S17" s="8"/>
      <c r="T17" s="8">
        <v>59</v>
      </c>
      <c r="U17" s="8" t="s">
        <v>557</v>
      </c>
      <c r="V17" s="90">
        <v>538</v>
      </c>
      <c r="W17" s="8" t="s">
        <v>557</v>
      </c>
      <c r="X17" s="8" t="s">
        <v>557</v>
      </c>
      <c r="Y17" s="8">
        <v>598.91685150550325</v>
      </c>
      <c r="Z17" s="12">
        <v>24.341070841574101</v>
      </c>
      <c r="AA17" s="11">
        <v>206.84511923688399</v>
      </c>
      <c r="AC17" s="20"/>
      <c r="AD17" s="15"/>
      <c r="AE17" s="9"/>
      <c r="AF17" s="9"/>
      <c r="AG17" s="9"/>
      <c r="AH17" s="9"/>
    </row>
    <row r="18" spans="2:34" x14ac:dyDescent="0.25">
      <c r="B18" s="31">
        <v>39708</v>
      </c>
      <c r="C18" s="36" t="s">
        <v>15</v>
      </c>
      <c r="D18" s="36" t="s">
        <v>16</v>
      </c>
      <c r="E18" s="36" t="s">
        <v>17</v>
      </c>
      <c r="F18" s="36">
        <v>16</v>
      </c>
      <c r="G18" s="36">
        <v>20</v>
      </c>
      <c r="H18" s="36">
        <v>15.5</v>
      </c>
      <c r="I18" s="36" t="s">
        <v>20</v>
      </c>
      <c r="J18" s="40" t="s">
        <v>21</v>
      </c>
      <c r="K18" s="36">
        <v>15</v>
      </c>
      <c r="L18" s="41" t="s">
        <v>72</v>
      </c>
      <c r="M18" s="36" t="s">
        <v>33</v>
      </c>
      <c r="N18" s="41" t="s">
        <v>73</v>
      </c>
      <c r="O18" s="41" t="s">
        <v>45</v>
      </c>
      <c r="P18" s="41" t="s">
        <v>65</v>
      </c>
      <c r="Q18" s="41">
        <v>77</v>
      </c>
      <c r="R18" s="8">
        <v>4</v>
      </c>
      <c r="S18" s="8"/>
      <c r="T18" s="8">
        <v>31</v>
      </c>
      <c r="U18" s="8" t="s">
        <v>557</v>
      </c>
      <c r="V18" s="8">
        <v>899</v>
      </c>
      <c r="W18" s="8">
        <v>9</v>
      </c>
      <c r="X18" s="8" t="s">
        <v>557</v>
      </c>
      <c r="Y18" s="8">
        <v>943.95263326950203</v>
      </c>
      <c r="Z18" s="12">
        <v>32.396849888610376</v>
      </c>
      <c r="AA18" s="11">
        <v>223.66303997830764</v>
      </c>
      <c r="AC18" s="20"/>
      <c r="AD18" s="15"/>
      <c r="AE18" s="9"/>
      <c r="AF18" s="9"/>
      <c r="AG18" s="9"/>
      <c r="AH18" s="9"/>
    </row>
    <row r="19" spans="2:34" x14ac:dyDescent="0.25">
      <c r="B19" s="31">
        <v>39708</v>
      </c>
      <c r="C19" s="36" t="s">
        <v>15</v>
      </c>
      <c r="D19" s="36" t="s">
        <v>16</v>
      </c>
      <c r="E19" s="36" t="s">
        <v>17</v>
      </c>
      <c r="F19" s="36">
        <v>16</v>
      </c>
      <c r="G19" s="36">
        <v>20</v>
      </c>
      <c r="H19" s="36">
        <v>15.5</v>
      </c>
      <c r="I19" s="36" t="s">
        <v>20</v>
      </c>
      <c r="J19" s="40" t="s">
        <v>21</v>
      </c>
      <c r="K19" s="36">
        <v>16</v>
      </c>
      <c r="L19" s="41" t="s">
        <v>74</v>
      </c>
      <c r="M19" s="36" t="s">
        <v>22</v>
      </c>
      <c r="N19" s="41" t="s">
        <v>75</v>
      </c>
      <c r="O19" s="41" t="s">
        <v>29</v>
      </c>
      <c r="P19" s="41">
        <v>5</v>
      </c>
      <c r="Q19" s="41" t="s">
        <v>76</v>
      </c>
      <c r="R19" s="8"/>
      <c r="S19" s="8"/>
      <c r="T19" s="8"/>
      <c r="U19" s="8"/>
      <c r="V19" s="8"/>
      <c r="W19" s="8"/>
      <c r="X19" s="8"/>
      <c r="Y19" s="8"/>
      <c r="Z19" s="12">
        <v>3.687077387476037</v>
      </c>
      <c r="AA19" s="11">
        <v>210.95513245555873</v>
      </c>
      <c r="AC19" s="20"/>
      <c r="AD19" s="15"/>
      <c r="AE19" s="9"/>
      <c r="AF19" s="9"/>
      <c r="AG19" s="9"/>
      <c r="AH19" s="9"/>
    </row>
    <row r="20" spans="2:34" x14ac:dyDescent="0.25">
      <c r="B20" s="31">
        <v>39708</v>
      </c>
      <c r="C20" s="36" t="s">
        <v>15</v>
      </c>
      <c r="D20" s="36" t="s">
        <v>16</v>
      </c>
      <c r="E20" s="36" t="s">
        <v>17</v>
      </c>
      <c r="F20" s="36">
        <v>16</v>
      </c>
      <c r="G20" s="36">
        <v>20</v>
      </c>
      <c r="H20" s="36">
        <v>15.5</v>
      </c>
      <c r="I20" s="36" t="s">
        <v>20</v>
      </c>
      <c r="J20" s="40" t="s">
        <v>21</v>
      </c>
      <c r="K20" s="36">
        <v>17</v>
      </c>
      <c r="L20" s="41" t="s">
        <v>43</v>
      </c>
      <c r="M20" s="36" t="s">
        <v>33</v>
      </c>
      <c r="N20" s="41">
        <v>109</v>
      </c>
      <c r="O20" s="41" t="s">
        <v>35</v>
      </c>
      <c r="P20" s="41" t="s">
        <v>77</v>
      </c>
      <c r="Q20" s="41" t="s">
        <v>78</v>
      </c>
      <c r="R20" s="8">
        <v>9</v>
      </c>
      <c r="S20" s="8"/>
      <c r="T20" s="8">
        <v>20</v>
      </c>
      <c r="U20" s="8" t="s">
        <v>557</v>
      </c>
      <c r="V20" s="8">
        <v>238</v>
      </c>
      <c r="W20" s="8" t="s">
        <v>557</v>
      </c>
      <c r="X20" s="8" t="s">
        <v>557</v>
      </c>
      <c r="Y20" s="8">
        <v>266.43203753913923</v>
      </c>
      <c r="Z20" s="12">
        <v>20.157579805980056</v>
      </c>
      <c r="AA20" s="11">
        <v>266.80219714371316</v>
      </c>
      <c r="AC20" s="20"/>
      <c r="AD20" s="15"/>
      <c r="AE20" s="9"/>
      <c r="AF20" s="9"/>
      <c r="AG20" s="9"/>
      <c r="AH20" s="9"/>
    </row>
    <row r="21" spans="2:34" x14ac:dyDescent="0.25">
      <c r="B21" s="31">
        <v>39708</v>
      </c>
      <c r="C21" s="36" t="s">
        <v>15</v>
      </c>
      <c r="D21" s="36" t="s">
        <v>16</v>
      </c>
      <c r="E21" s="36" t="s">
        <v>17</v>
      </c>
      <c r="F21" s="36">
        <v>16</v>
      </c>
      <c r="G21" s="36">
        <v>20</v>
      </c>
      <c r="H21" s="36">
        <v>15.5</v>
      </c>
      <c r="I21" s="36" t="s">
        <v>20</v>
      </c>
      <c r="J21" s="40" t="s">
        <v>21</v>
      </c>
      <c r="K21" s="36">
        <v>18</v>
      </c>
      <c r="L21" s="41">
        <v>20</v>
      </c>
      <c r="M21" s="36" t="s">
        <v>22</v>
      </c>
      <c r="N21" s="41">
        <v>81</v>
      </c>
      <c r="O21" s="41" t="s">
        <v>70</v>
      </c>
      <c r="P21" s="41" t="s">
        <v>79</v>
      </c>
      <c r="Q21" s="41">
        <v>71</v>
      </c>
      <c r="R21" s="8">
        <v>20</v>
      </c>
      <c r="S21" s="8"/>
      <c r="T21" s="90">
        <v>60</v>
      </c>
      <c r="U21" s="8" t="s">
        <v>557</v>
      </c>
      <c r="V21" s="8">
        <v>801</v>
      </c>
      <c r="W21" s="8">
        <v>33</v>
      </c>
      <c r="X21" s="8" t="s">
        <v>557</v>
      </c>
      <c r="Y21" s="8">
        <v>915</v>
      </c>
      <c r="Z21" s="12">
        <v>47.285955215697257</v>
      </c>
      <c r="AA21" s="11">
        <v>252.71825613079022</v>
      </c>
      <c r="AC21" s="20"/>
      <c r="AD21" s="15"/>
      <c r="AE21" s="9"/>
      <c r="AF21" s="9"/>
      <c r="AG21" s="9"/>
      <c r="AH21" s="9"/>
    </row>
    <row r="22" spans="2:34" x14ac:dyDescent="0.25">
      <c r="B22" s="31">
        <v>39708</v>
      </c>
      <c r="C22" s="36" t="s">
        <v>15</v>
      </c>
      <c r="D22" s="36" t="s">
        <v>16</v>
      </c>
      <c r="E22" s="36" t="s">
        <v>17</v>
      </c>
      <c r="F22" s="36">
        <v>16</v>
      </c>
      <c r="G22" s="36">
        <v>20</v>
      </c>
      <c r="H22" s="36">
        <v>15.5</v>
      </c>
      <c r="I22" s="36" t="s">
        <v>20</v>
      </c>
      <c r="J22" s="40" t="s">
        <v>21</v>
      </c>
      <c r="K22" s="36">
        <v>19</v>
      </c>
      <c r="L22" s="41" t="s">
        <v>27</v>
      </c>
      <c r="M22" s="36" t="s">
        <v>22</v>
      </c>
      <c r="N22" s="41">
        <v>212</v>
      </c>
      <c r="O22" s="41" t="s">
        <v>80</v>
      </c>
      <c r="P22" s="41" t="s">
        <v>81</v>
      </c>
      <c r="Q22" s="41" t="s">
        <v>82</v>
      </c>
      <c r="R22" s="8" t="s">
        <v>557</v>
      </c>
      <c r="S22" s="8"/>
      <c r="T22" s="8">
        <v>206</v>
      </c>
      <c r="U22" s="8" t="s">
        <v>557</v>
      </c>
      <c r="V22" s="8">
        <v>218</v>
      </c>
      <c r="W22" s="8" t="s">
        <v>557</v>
      </c>
      <c r="X22" s="8" t="s">
        <v>557</v>
      </c>
      <c r="Y22" s="8">
        <v>423.71879760932035</v>
      </c>
      <c r="Z22" s="12">
        <v>36.874058998350684</v>
      </c>
      <c r="AA22" s="11">
        <v>287.42562449637387</v>
      </c>
      <c r="AC22" s="20"/>
      <c r="AD22" s="15"/>
      <c r="AE22" s="9"/>
      <c r="AF22" s="9"/>
      <c r="AG22" s="9"/>
      <c r="AH22" s="9"/>
    </row>
    <row r="23" spans="2:34" x14ac:dyDescent="0.25">
      <c r="B23" s="31">
        <v>39708</v>
      </c>
      <c r="C23" s="36" t="s">
        <v>15</v>
      </c>
      <c r="D23" s="36" t="s">
        <v>16</v>
      </c>
      <c r="E23" s="36" t="s">
        <v>17</v>
      </c>
      <c r="F23" s="36">
        <v>16</v>
      </c>
      <c r="G23" s="36">
        <v>20</v>
      </c>
      <c r="H23" s="36">
        <v>15.5</v>
      </c>
      <c r="I23" s="36" t="s">
        <v>20</v>
      </c>
      <c r="J23" s="40" t="s">
        <v>21</v>
      </c>
      <c r="K23" s="36">
        <v>20</v>
      </c>
      <c r="L23" s="41" t="s">
        <v>83</v>
      </c>
      <c r="M23" s="36" t="s">
        <v>33</v>
      </c>
      <c r="N23" s="41">
        <v>112</v>
      </c>
      <c r="O23" s="41" t="s">
        <v>84</v>
      </c>
      <c r="P23" s="41">
        <v>4</v>
      </c>
      <c r="Q23" s="41" t="s">
        <v>85</v>
      </c>
      <c r="R23" s="8" t="s">
        <v>557</v>
      </c>
      <c r="S23" s="8"/>
      <c r="T23" s="8">
        <v>7</v>
      </c>
      <c r="U23" s="8" t="s">
        <v>557</v>
      </c>
      <c r="V23" s="8">
        <v>246</v>
      </c>
      <c r="W23" s="8" t="s">
        <v>557</v>
      </c>
      <c r="X23" s="8" t="s">
        <v>557</v>
      </c>
      <c r="Y23" s="8">
        <v>252.52974386744887</v>
      </c>
      <c r="Z23" s="12">
        <v>14.037129262917102</v>
      </c>
      <c r="AA23" s="11">
        <v>239.31934592532289</v>
      </c>
      <c r="AC23" s="20"/>
      <c r="AD23" s="15"/>
      <c r="AE23" s="9"/>
      <c r="AF23" s="9"/>
      <c r="AG23" s="9"/>
      <c r="AH23" s="9"/>
    </row>
    <row r="24" spans="2:34" x14ac:dyDescent="0.25">
      <c r="B24" s="31">
        <v>39708</v>
      </c>
      <c r="C24" s="36" t="s">
        <v>15</v>
      </c>
      <c r="D24" s="36" t="s">
        <v>16</v>
      </c>
      <c r="E24" s="36" t="s">
        <v>17</v>
      </c>
      <c r="F24" s="36">
        <v>16</v>
      </c>
      <c r="G24" s="36">
        <v>20</v>
      </c>
      <c r="H24" s="36">
        <v>15.5</v>
      </c>
      <c r="I24" s="36" t="s">
        <v>20</v>
      </c>
      <c r="J24" s="40" t="s">
        <v>21</v>
      </c>
      <c r="K24" s="36">
        <v>21</v>
      </c>
      <c r="L24" s="41">
        <v>27</v>
      </c>
      <c r="M24" s="36" t="s">
        <v>33</v>
      </c>
      <c r="N24" s="41">
        <v>210</v>
      </c>
      <c r="O24" s="41" t="s">
        <v>86</v>
      </c>
      <c r="P24" s="41" t="s">
        <v>87</v>
      </c>
      <c r="Q24" s="41">
        <v>192</v>
      </c>
      <c r="R24" s="8"/>
      <c r="S24" s="8"/>
      <c r="T24" s="8"/>
      <c r="U24" s="8"/>
      <c r="V24" s="8">
        <v>165</v>
      </c>
      <c r="W24" s="8" t="s">
        <v>557</v>
      </c>
      <c r="X24" s="8" t="s">
        <v>557</v>
      </c>
      <c r="Y24" s="8">
        <v>186.38109118828774</v>
      </c>
      <c r="Z24" s="12">
        <v>40.959161399370544</v>
      </c>
      <c r="AA24" s="11">
        <v>201.6404132910649</v>
      </c>
      <c r="AC24" s="20"/>
      <c r="AD24" s="15"/>
      <c r="AE24" s="9"/>
      <c r="AF24" s="9"/>
      <c r="AG24" s="9"/>
      <c r="AH24" s="9"/>
    </row>
    <row r="25" spans="2:34" x14ac:dyDescent="0.25">
      <c r="B25" s="31">
        <v>39708</v>
      </c>
      <c r="C25" s="36" t="s">
        <v>15</v>
      </c>
      <c r="D25" s="36" t="s">
        <v>16</v>
      </c>
      <c r="E25" s="36" t="s">
        <v>17</v>
      </c>
      <c r="F25" s="36">
        <v>16</v>
      </c>
      <c r="G25" s="36">
        <v>20</v>
      </c>
      <c r="H25" s="36">
        <v>15.5</v>
      </c>
      <c r="I25" s="36" t="s">
        <v>20</v>
      </c>
      <c r="J25" s="40" t="s">
        <v>21</v>
      </c>
      <c r="K25" s="36">
        <v>22</v>
      </c>
      <c r="L25" s="41">
        <v>28</v>
      </c>
      <c r="M25" s="36" t="s">
        <v>88</v>
      </c>
      <c r="N25" s="41">
        <v>242</v>
      </c>
      <c r="O25" s="41"/>
      <c r="P25" s="41" t="s">
        <v>89</v>
      </c>
      <c r="Q25" s="41" t="s">
        <v>90</v>
      </c>
      <c r="R25" s="8">
        <v>3</v>
      </c>
      <c r="S25" s="8"/>
      <c r="T25" s="8">
        <v>18</v>
      </c>
      <c r="U25" s="8" t="s">
        <v>557</v>
      </c>
      <c r="V25" s="8">
        <v>43</v>
      </c>
      <c r="W25" s="8" t="s">
        <v>557</v>
      </c>
      <c r="X25" s="8" t="s">
        <v>557</v>
      </c>
      <c r="Y25" s="8">
        <v>59.261457365537709</v>
      </c>
      <c r="Z25" s="12">
        <v>19.44078220382665</v>
      </c>
      <c r="AA25" s="11">
        <v>155.29303792001386</v>
      </c>
      <c r="AD25" s="15"/>
      <c r="AE25" s="9"/>
      <c r="AF25" s="9"/>
      <c r="AG25" s="9"/>
      <c r="AH25" s="9"/>
    </row>
    <row r="26" spans="2:34" x14ac:dyDescent="0.25">
      <c r="B26" s="31">
        <v>39708</v>
      </c>
      <c r="C26" s="36" t="s">
        <v>15</v>
      </c>
      <c r="D26" s="36" t="s">
        <v>16</v>
      </c>
      <c r="E26" s="36" t="s">
        <v>17</v>
      </c>
      <c r="F26" s="36">
        <v>16</v>
      </c>
      <c r="G26" s="36">
        <v>20</v>
      </c>
      <c r="H26" s="36">
        <v>15.5</v>
      </c>
      <c r="I26" s="36" t="s">
        <v>20</v>
      </c>
      <c r="J26" s="40" t="s">
        <v>21</v>
      </c>
      <c r="K26" s="36">
        <v>23</v>
      </c>
      <c r="L26" s="41" t="s">
        <v>37</v>
      </c>
      <c r="M26" s="36" t="s">
        <v>22</v>
      </c>
      <c r="N26" s="41">
        <v>104</v>
      </c>
      <c r="O26" s="41" t="s">
        <v>91</v>
      </c>
      <c r="P26" s="41" t="s">
        <v>92</v>
      </c>
      <c r="Q26" s="41">
        <v>92</v>
      </c>
      <c r="R26" s="8"/>
      <c r="S26" s="8"/>
      <c r="T26" s="8"/>
      <c r="U26" s="8"/>
      <c r="V26" s="8"/>
      <c r="W26" s="8"/>
      <c r="X26" s="8"/>
      <c r="Y26" s="42">
        <v>349</v>
      </c>
      <c r="Z26" s="12">
        <v>43.593243755834024</v>
      </c>
      <c r="AA26" s="11">
        <v>197.40876942619226</v>
      </c>
      <c r="AD26" s="15"/>
      <c r="AE26" s="9"/>
      <c r="AF26" s="9"/>
      <c r="AG26" s="9"/>
      <c r="AH26" s="9"/>
    </row>
    <row r="27" spans="2:34" x14ac:dyDescent="0.25">
      <c r="B27" s="31">
        <v>39708</v>
      </c>
      <c r="C27" s="36" t="s">
        <v>15</v>
      </c>
      <c r="D27" s="36" t="s">
        <v>16</v>
      </c>
      <c r="E27" s="36" t="s">
        <v>17</v>
      </c>
      <c r="F27" s="36">
        <v>16</v>
      </c>
      <c r="G27" s="36">
        <v>20</v>
      </c>
      <c r="H27" s="36">
        <v>15.5</v>
      </c>
      <c r="I27" s="36" t="s">
        <v>20</v>
      </c>
      <c r="J27" s="40" t="s">
        <v>21</v>
      </c>
      <c r="K27" s="36">
        <v>24</v>
      </c>
      <c r="L27" s="41" t="s">
        <v>32</v>
      </c>
      <c r="M27" s="36" t="s">
        <v>22</v>
      </c>
      <c r="N27" s="41">
        <v>149</v>
      </c>
      <c r="O27" s="41" t="s">
        <v>86</v>
      </c>
      <c r="P27" s="41" t="s">
        <v>93</v>
      </c>
      <c r="Q27" s="41" t="s">
        <v>94</v>
      </c>
      <c r="R27" s="8"/>
      <c r="S27" s="8"/>
      <c r="T27" s="8"/>
      <c r="U27" s="8"/>
      <c r="V27" s="8"/>
      <c r="W27" s="8"/>
      <c r="X27" s="8"/>
      <c r="Y27" s="42">
        <v>468.44984784326942</v>
      </c>
      <c r="Z27" s="12">
        <v>10.281436264703238</v>
      </c>
      <c r="AA27" s="11">
        <v>260.37059244298575</v>
      </c>
      <c r="AD27" s="15"/>
      <c r="AE27" s="9"/>
      <c r="AF27" s="9"/>
      <c r="AG27" s="9"/>
      <c r="AH27" s="9"/>
    </row>
    <row r="28" spans="2:34" x14ac:dyDescent="0.25">
      <c r="B28" s="31">
        <v>39708</v>
      </c>
      <c r="C28" s="36" t="s">
        <v>15</v>
      </c>
      <c r="D28" s="36" t="s">
        <v>16</v>
      </c>
      <c r="E28" s="36" t="s">
        <v>17</v>
      </c>
      <c r="F28" s="36">
        <v>16</v>
      </c>
      <c r="G28" s="36">
        <v>20</v>
      </c>
      <c r="H28" s="36">
        <v>15.5</v>
      </c>
      <c r="I28" s="36" t="s">
        <v>20</v>
      </c>
      <c r="J28" s="40" t="s">
        <v>21</v>
      </c>
      <c r="K28" s="36">
        <v>25</v>
      </c>
      <c r="L28" s="41" t="s">
        <v>32</v>
      </c>
      <c r="M28" s="36" t="s">
        <v>22</v>
      </c>
      <c r="N28" s="41">
        <v>105</v>
      </c>
      <c r="O28" s="41" t="s">
        <v>64</v>
      </c>
      <c r="P28" s="41" t="s">
        <v>95</v>
      </c>
      <c r="Q28" s="41" t="s">
        <v>96</v>
      </c>
      <c r="R28" s="8"/>
      <c r="S28" s="8"/>
      <c r="T28" s="8"/>
      <c r="U28" s="8"/>
      <c r="V28" s="8"/>
      <c r="W28" s="8"/>
      <c r="X28" s="8"/>
      <c r="Y28" s="42">
        <v>401</v>
      </c>
      <c r="Z28" s="12">
        <v>11.279215725456627</v>
      </c>
      <c r="AA28" s="11">
        <v>267.08936454162819</v>
      </c>
      <c r="AD28" s="15"/>
      <c r="AE28" s="9"/>
      <c r="AF28" s="9"/>
      <c r="AG28" s="9"/>
      <c r="AH28" s="9"/>
    </row>
    <row r="29" spans="2:34" x14ac:dyDescent="0.25">
      <c r="B29" s="31">
        <v>39708</v>
      </c>
      <c r="C29" s="36" t="s">
        <v>15</v>
      </c>
      <c r="D29" s="36" t="s">
        <v>16</v>
      </c>
      <c r="E29" s="36" t="s">
        <v>17</v>
      </c>
      <c r="F29" s="36">
        <v>16</v>
      </c>
      <c r="G29" s="36">
        <v>20</v>
      </c>
      <c r="H29" s="36">
        <v>15.5</v>
      </c>
      <c r="I29" s="36" t="s">
        <v>97</v>
      </c>
      <c r="J29" s="40" t="s">
        <v>98</v>
      </c>
      <c r="K29" s="36">
        <v>1</v>
      </c>
      <c r="L29" s="36" t="s">
        <v>99</v>
      </c>
      <c r="M29" s="36" t="s">
        <v>22</v>
      </c>
      <c r="N29" s="36" t="s">
        <v>100</v>
      </c>
      <c r="O29" s="36" t="s">
        <v>101</v>
      </c>
      <c r="P29" s="36" t="s">
        <v>102</v>
      </c>
      <c r="Q29" s="36" t="s">
        <v>103</v>
      </c>
      <c r="R29" s="8"/>
      <c r="S29" s="8"/>
      <c r="T29" s="8"/>
      <c r="U29" s="8"/>
      <c r="V29" s="8"/>
      <c r="W29" s="8"/>
      <c r="X29" s="8"/>
      <c r="Y29" s="42">
        <v>719</v>
      </c>
      <c r="Z29" s="12">
        <v>9.2294957142909126</v>
      </c>
      <c r="AA29" s="42">
        <f>AVERAGE(AA4:AA28)</f>
        <v>231.1541007805308</v>
      </c>
      <c r="AC29" s="38">
        <v>0.5</v>
      </c>
      <c r="AD29" s="12">
        <v>17.803199999999997</v>
      </c>
      <c r="AE29" s="16" t="s">
        <v>243</v>
      </c>
      <c r="AF29" s="9">
        <v>0.02</v>
      </c>
      <c r="AG29" s="19"/>
      <c r="AH29" s="9"/>
    </row>
    <row r="30" spans="2:34" x14ac:dyDescent="0.25">
      <c r="B30" s="31">
        <v>39708</v>
      </c>
      <c r="C30" s="36" t="s">
        <v>15</v>
      </c>
      <c r="D30" s="36" t="s">
        <v>16</v>
      </c>
      <c r="E30" s="36" t="s">
        <v>17</v>
      </c>
      <c r="F30" s="36">
        <v>16</v>
      </c>
      <c r="G30" s="36">
        <v>20</v>
      </c>
      <c r="H30" s="36">
        <v>15.5</v>
      </c>
      <c r="I30" s="36" t="s">
        <v>97</v>
      </c>
      <c r="J30" s="40" t="s">
        <v>98</v>
      </c>
      <c r="K30" s="36">
        <v>2</v>
      </c>
      <c r="L30" s="36" t="s">
        <v>74</v>
      </c>
      <c r="M30" s="36" t="s">
        <v>33</v>
      </c>
      <c r="N30" s="36" t="s">
        <v>104</v>
      </c>
      <c r="O30" s="36" t="s">
        <v>105</v>
      </c>
      <c r="P30" s="36" t="s">
        <v>106</v>
      </c>
      <c r="Q30" s="36" t="s">
        <v>107</v>
      </c>
      <c r="R30" s="8"/>
      <c r="S30" s="8"/>
      <c r="T30" s="8"/>
      <c r="U30" s="8"/>
      <c r="V30" s="8"/>
      <c r="W30" s="8"/>
      <c r="X30" s="8"/>
      <c r="Y30" s="42">
        <v>1236.7553007914237</v>
      </c>
      <c r="Z30" s="12">
        <v>21.726466406150298</v>
      </c>
      <c r="AA30" s="1"/>
      <c r="AC30" s="38">
        <v>0.5</v>
      </c>
      <c r="AD30" s="12">
        <v>15.8775</v>
      </c>
      <c r="AF30" s="9">
        <v>0.04</v>
      </c>
      <c r="AG30" s="20">
        <v>9420</v>
      </c>
      <c r="AH30" s="9"/>
    </row>
    <row r="31" spans="2:34" x14ac:dyDescent="0.25">
      <c r="B31" s="31">
        <v>39708</v>
      </c>
      <c r="C31" s="36" t="s">
        <v>15</v>
      </c>
      <c r="D31" s="36" t="s">
        <v>16</v>
      </c>
      <c r="E31" s="36" t="s">
        <v>17</v>
      </c>
      <c r="F31" s="36">
        <v>16</v>
      </c>
      <c r="G31" s="36">
        <v>20</v>
      </c>
      <c r="H31" s="36">
        <v>15.5</v>
      </c>
      <c r="I31" s="36" t="s">
        <v>97</v>
      </c>
      <c r="J31" s="40" t="s">
        <v>98</v>
      </c>
      <c r="K31" s="36">
        <v>3</v>
      </c>
      <c r="L31" s="36" t="s">
        <v>108</v>
      </c>
      <c r="M31" s="36" t="s">
        <v>22</v>
      </c>
      <c r="N31" s="36" t="s">
        <v>109</v>
      </c>
      <c r="O31" s="36" t="s">
        <v>110</v>
      </c>
      <c r="P31" s="36" t="s">
        <v>111</v>
      </c>
      <c r="Q31" s="36" t="s">
        <v>112</v>
      </c>
      <c r="R31" s="8"/>
      <c r="S31" s="8"/>
      <c r="T31" s="8"/>
      <c r="U31" s="8"/>
      <c r="V31" s="8"/>
      <c r="W31" s="8"/>
      <c r="X31" s="8"/>
      <c r="Y31" s="42">
        <v>511</v>
      </c>
      <c r="Z31" s="12">
        <v>20.150679479105793</v>
      </c>
      <c r="AA31" s="1"/>
      <c r="AC31" s="38">
        <v>0.5</v>
      </c>
      <c r="AD31" s="12">
        <v>9.9333999999999989</v>
      </c>
      <c r="AF31" s="9">
        <v>7.0000000000000007E-2</v>
      </c>
      <c r="AG31" s="20"/>
      <c r="AH31" s="9"/>
    </row>
    <row r="32" spans="2:34" x14ac:dyDescent="0.25">
      <c r="B32" s="31">
        <v>39708</v>
      </c>
      <c r="C32" s="36" t="s">
        <v>15</v>
      </c>
      <c r="D32" s="36" t="s">
        <v>16</v>
      </c>
      <c r="E32" s="36" t="s">
        <v>17</v>
      </c>
      <c r="F32" s="36">
        <v>16</v>
      </c>
      <c r="G32" s="36">
        <v>20</v>
      </c>
      <c r="H32" s="36">
        <v>15.5</v>
      </c>
      <c r="I32" s="36" t="s">
        <v>97</v>
      </c>
      <c r="J32" s="40" t="s">
        <v>98</v>
      </c>
      <c r="K32" s="36">
        <v>4</v>
      </c>
      <c r="L32" s="36" t="s">
        <v>113</v>
      </c>
      <c r="M32" s="36" t="s">
        <v>22</v>
      </c>
      <c r="N32" s="36" t="s">
        <v>114</v>
      </c>
      <c r="O32" s="36" t="s">
        <v>115</v>
      </c>
      <c r="P32" s="36" t="s">
        <v>116</v>
      </c>
      <c r="Q32" s="36" t="s">
        <v>117</v>
      </c>
      <c r="R32" s="8"/>
      <c r="S32" s="8"/>
      <c r="T32" s="8"/>
      <c r="U32" s="8"/>
      <c r="V32" s="8"/>
      <c r="W32" s="8"/>
      <c r="X32" s="8"/>
      <c r="Y32" s="42">
        <v>1148</v>
      </c>
      <c r="Z32" s="12">
        <v>14.38399203462858</v>
      </c>
      <c r="AA32" s="1"/>
      <c r="AC32" s="38">
        <v>0.3</v>
      </c>
      <c r="AD32" s="12">
        <v>23.87690000000001</v>
      </c>
      <c r="AF32" s="9">
        <v>0.1</v>
      </c>
      <c r="AG32" s="20"/>
      <c r="AH32" s="9"/>
    </row>
    <row r="33" spans="2:34" x14ac:dyDescent="0.25">
      <c r="B33" s="31">
        <v>39708</v>
      </c>
      <c r="C33" s="36" t="s">
        <v>15</v>
      </c>
      <c r="D33" s="36" t="s">
        <v>16</v>
      </c>
      <c r="E33" s="36" t="s">
        <v>17</v>
      </c>
      <c r="F33" s="36">
        <v>16</v>
      </c>
      <c r="G33" s="36">
        <v>20</v>
      </c>
      <c r="H33" s="36">
        <v>15.5</v>
      </c>
      <c r="I33" s="36" t="s">
        <v>97</v>
      </c>
      <c r="J33" s="40" t="s">
        <v>98</v>
      </c>
      <c r="K33" s="36">
        <v>5</v>
      </c>
      <c r="L33" s="36" t="s">
        <v>118</v>
      </c>
      <c r="M33" s="36" t="s">
        <v>33</v>
      </c>
      <c r="N33" s="36" t="s">
        <v>119</v>
      </c>
      <c r="O33" s="36" t="s">
        <v>120</v>
      </c>
      <c r="P33" s="36" t="s">
        <v>121</v>
      </c>
      <c r="Q33" s="36" t="s">
        <v>122</v>
      </c>
      <c r="R33" s="8"/>
      <c r="S33" s="8"/>
      <c r="T33" s="8"/>
      <c r="U33" s="8"/>
      <c r="V33" s="8"/>
      <c r="W33" s="8"/>
      <c r="X33" s="8"/>
      <c r="Y33" s="42">
        <v>790</v>
      </c>
      <c r="Z33" s="12">
        <v>21.607222793242912</v>
      </c>
      <c r="AA33" s="1"/>
      <c r="AC33" s="38">
        <v>0.3</v>
      </c>
      <c r="AD33" s="12">
        <v>11.492599999999998</v>
      </c>
      <c r="AF33" s="5" t="s">
        <v>241</v>
      </c>
      <c r="AG33" s="20"/>
      <c r="AH33" s="9"/>
    </row>
    <row r="34" spans="2:34" x14ac:dyDescent="0.25">
      <c r="B34" s="31">
        <v>39708</v>
      </c>
      <c r="C34" s="36" t="s">
        <v>15</v>
      </c>
      <c r="D34" s="36" t="s">
        <v>16</v>
      </c>
      <c r="E34" s="36" t="s">
        <v>17</v>
      </c>
      <c r="F34" s="36">
        <v>16</v>
      </c>
      <c r="G34" s="36">
        <v>20</v>
      </c>
      <c r="H34" s="36">
        <v>15.5</v>
      </c>
      <c r="I34" s="36" t="s">
        <v>97</v>
      </c>
      <c r="J34" s="40" t="s">
        <v>98</v>
      </c>
      <c r="K34" s="36">
        <v>6</v>
      </c>
      <c r="L34" s="36" t="s">
        <v>123</v>
      </c>
      <c r="M34" s="36" t="s">
        <v>22</v>
      </c>
      <c r="N34" s="36" t="s">
        <v>124</v>
      </c>
      <c r="O34" s="36" t="s">
        <v>115</v>
      </c>
      <c r="P34" s="36" t="s">
        <v>125</v>
      </c>
      <c r="Q34" s="36" t="s">
        <v>126</v>
      </c>
      <c r="R34" s="8"/>
      <c r="S34" s="8"/>
      <c r="T34" s="8"/>
      <c r="U34" s="8"/>
      <c r="V34" s="8"/>
      <c r="W34" s="8"/>
      <c r="X34" s="8"/>
      <c r="Y34" s="42">
        <v>348</v>
      </c>
      <c r="Z34" s="12">
        <v>5.4294116911336712</v>
      </c>
      <c r="AA34" s="1"/>
      <c r="AC34" s="38">
        <v>0.3</v>
      </c>
      <c r="AD34" s="12">
        <v>13.021100000000004</v>
      </c>
      <c r="AF34" s="9"/>
      <c r="AG34" s="20"/>
      <c r="AH34" s="9"/>
    </row>
    <row r="35" spans="2:34" x14ac:dyDescent="0.25">
      <c r="B35" s="31">
        <v>39708</v>
      </c>
      <c r="C35" s="36" t="s">
        <v>15</v>
      </c>
      <c r="D35" s="36" t="s">
        <v>16</v>
      </c>
      <c r="E35" s="36" t="s">
        <v>17</v>
      </c>
      <c r="F35" s="36">
        <v>16</v>
      </c>
      <c r="G35" s="36">
        <v>20</v>
      </c>
      <c r="H35" s="36">
        <v>15.5</v>
      </c>
      <c r="I35" s="36" t="s">
        <v>97</v>
      </c>
      <c r="J35" s="40" t="s">
        <v>98</v>
      </c>
      <c r="K35" s="36">
        <v>7</v>
      </c>
      <c r="L35" s="36" t="s">
        <v>127</v>
      </c>
      <c r="M35" s="36" t="s">
        <v>33</v>
      </c>
      <c r="N35" s="36" t="s">
        <v>128</v>
      </c>
      <c r="O35" s="36" t="s">
        <v>129</v>
      </c>
      <c r="P35" s="36" t="s">
        <v>130</v>
      </c>
      <c r="Q35" s="36" t="s">
        <v>131</v>
      </c>
      <c r="R35" s="37"/>
      <c r="S35" s="37"/>
      <c r="T35" s="39"/>
      <c r="U35" s="39"/>
      <c r="V35" s="39"/>
      <c r="W35" s="39"/>
      <c r="X35" s="39"/>
      <c r="Y35" s="42">
        <v>750</v>
      </c>
      <c r="Z35" s="12">
        <v>24.992190420284896</v>
      </c>
      <c r="AA35" s="1"/>
      <c r="AC35" s="38">
        <v>0.5</v>
      </c>
      <c r="AD35" s="12">
        <v>10.193400000000002</v>
      </c>
      <c r="AF35" s="9"/>
      <c r="AG35" s="20">
        <v>3620</v>
      </c>
      <c r="AH35" s="9"/>
    </row>
    <row r="36" spans="2:34" x14ac:dyDescent="0.25">
      <c r="B36" s="31">
        <v>39708</v>
      </c>
      <c r="C36" s="36" t="s">
        <v>15</v>
      </c>
      <c r="D36" s="36" t="s">
        <v>16</v>
      </c>
      <c r="E36" s="36" t="s">
        <v>17</v>
      </c>
      <c r="F36" s="36">
        <v>16</v>
      </c>
      <c r="G36" s="36">
        <v>20</v>
      </c>
      <c r="H36" s="36">
        <v>15.5</v>
      </c>
      <c r="I36" s="36" t="s">
        <v>97</v>
      </c>
      <c r="J36" s="40" t="s">
        <v>98</v>
      </c>
      <c r="K36" s="36">
        <v>8</v>
      </c>
      <c r="L36" s="36" t="s">
        <v>74</v>
      </c>
      <c r="M36" s="36" t="s">
        <v>33</v>
      </c>
      <c r="N36" s="36" t="s">
        <v>132</v>
      </c>
      <c r="O36" s="36" t="s">
        <v>133</v>
      </c>
      <c r="P36" s="36" t="s">
        <v>134</v>
      </c>
      <c r="Q36" s="36" t="s">
        <v>135</v>
      </c>
      <c r="R36" s="37"/>
      <c r="S36" s="37"/>
      <c r="T36" s="39"/>
      <c r="U36" s="39"/>
      <c r="V36" s="39"/>
      <c r="W36" s="39"/>
      <c r="X36" s="39"/>
      <c r="Y36" s="39"/>
      <c r="Z36" s="12">
        <v>8.1718431077441327</v>
      </c>
      <c r="AA36" s="1"/>
      <c r="AC36" s="38">
        <v>0.5</v>
      </c>
      <c r="AD36" s="12">
        <v>8.7292000000000041</v>
      </c>
      <c r="AF36" s="9"/>
      <c r="AG36" s="20">
        <v>3820</v>
      </c>
      <c r="AH36" s="9"/>
    </row>
    <row r="37" spans="2:34" x14ac:dyDescent="0.25">
      <c r="B37" s="31">
        <v>39708</v>
      </c>
      <c r="C37" s="36" t="s">
        <v>15</v>
      </c>
      <c r="D37" s="36" t="s">
        <v>16</v>
      </c>
      <c r="E37" s="36" t="s">
        <v>17</v>
      </c>
      <c r="F37" s="36">
        <v>16</v>
      </c>
      <c r="G37" s="36">
        <v>20</v>
      </c>
      <c r="H37" s="36">
        <v>15.5</v>
      </c>
      <c r="I37" s="36" t="s">
        <v>97</v>
      </c>
      <c r="J37" s="40" t="s">
        <v>98</v>
      </c>
      <c r="K37" s="36">
        <v>9</v>
      </c>
      <c r="L37" s="36" t="s">
        <v>136</v>
      </c>
      <c r="M37" s="36" t="s">
        <v>33</v>
      </c>
      <c r="N37" s="36" t="s">
        <v>137</v>
      </c>
      <c r="O37" s="36" t="s">
        <v>129</v>
      </c>
      <c r="P37" s="36" t="s">
        <v>138</v>
      </c>
      <c r="Q37" s="36" t="s">
        <v>139</v>
      </c>
      <c r="R37" s="37"/>
      <c r="S37" s="37"/>
      <c r="T37" s="39"/>
      <c r="U37" s="39"/>
      <c r="V37" s="39"/>
      <c r="W37" s="39"/>
      <c r="X37" s="39"/>
      <c r="Y37" s="39"/>
      <c r="Z37" s="12">
        <v>23.766442008873398</v>
      </c>
      <c r="AA37" s="1"/>
      <c r="AC37" s="38">
        <v>0.3</v>
      </c>
      <c r="AD37" s="12">
        <v>15.201799999999992</v>
      </c>
      <c r="AF37" s="9"/>
      <c r="AG37" s="20">
        <v>5820</v>
      </c>
      <c r="AH37" s="9"/>
    </row>
    <row r="38" spans="2:34" x14ac:dyDescent="0.25">
      <c r="B38" s="31">
        <v>39708</v>
      </c>
      <c r="C38" s="36" t="s">
        <v>15</v>
      </c>
      <c r="D38" s="36" t="s">
        <v>16</v>
      </c>
      <c r="E38" s="36" t="s">
        <v>17</v>
      </c>
      <c r="F38" s="36">
        <v>16</v>
      </c>
      <c r="G38" s="36">
        <v>20</v>
      </c>
      <c r="H38" s="36">
        <v>15.5</v>
      </c>
      <c r="I38" s="36" t="s">
        <v>97</v>
      </c>
      <c r="J38" s="40" t="s">
        <v>98</v>
      </c>
      <c r="K38" s="36">
        <v>10</v>
      </c>
      <c r="L38" s="36" t="s">
        <v>140</v>
      </c>
      <c r="M38" s="36" t="s">
        <v>22</v>
      </c>
      <c r="N38" s="36" t="s">
        <v>141</v>
      </c>
      <c r="O38" s="36" t="s">
        <v>142</v>
      </c>
      <c r="P38" s="36" t="s">
        <v>143</v>
      </c>
      <c r="Q38" s="36" t="s">
        <v>144</v>
      </c>
      <c r="R38" s="37"/>
      <c r="S38" s="37"/>
      <c r="T38" s="39"/>
      <c r="U38" s="39"/>
      <c r="V38" s="39"/>
      <c r="W38" s="39"/>
      <c r="X38" s="39"/>
      <c r="Y38" s="39"/>
      <c r="Z38" s="12">
        <v>19.761403646969107</v>
      </c>
      <c r="AA38" s="1"/>
      <c r="AC38" s="38">
        <v>0.8</v>
      </c>
      <c r="AD38" s="12">
        <v>13.128200000000001</v>
      </c>
      <c r="AF38" s="9"/>
      <c r="AG38" s="20"/>
      <c r="AH38" s="9"/>
    </row>
    <row r="39" spans="2:34" x14ac:dyDescent="0.25">
      <c r="B39" s="31">
        <v>39708</v>
      </c>
      <c r="C39" s="36" t="s">
        <v>15</v>
      </c>
      <c r="D39" s="36" t="s">
        <v>16</v>
      </c>
      <c r="E39" s="36" t="s">
        <v>17</v>
      </c>
      <c r="F39" s="36">
        <v>16</v>
      </c>
      <c r="G39" s="36">
        <v>20</v>
      </c>
      <c r="H39" s="36">
        <v>15.5</v>
      </c>
      <c r="I39" s="36" t="s">
        <v>97</v>
      </c>
      <c r="J39" s="40" t="s">
        <v>98</v>
      </c>
      <c r="K39" s="36">
        <v>11</v>
      </c>
      <c r="L39" s="36" t="s">
        <v>145</v>
      </c>
      <c r="M39" s="36" t="s">
        <v>22</v>
      </c>
      <c r="N39" s="36" t="s">
        <v>146</v>
      </c>
      <c r="O39" s="36" t="s">
        <v>147</v>
      </c>
      <c r="P39" s="36" t="s">
        <v>148</v>
      </c>
      <c r="Q39" s="36" t="s">
        <v>149</v>
      </c>
      <c r="R39" s="37"/>
      <c r="S39" s="37"/>
      <c r="T39" s="39"/>
      <c r="U39" s="39"/>
      <c r="V39" s="39"/>
      <c r="W39" s="39"/>
      <c r="X39" s="39"/>
      <c r="Y39" s="39"/>
      <c r="Z39" s="12">
        <v>16.051807797146182</v>
      </c>
      <c r="AA39" s="1"/>
      <c r="AD39" s="12">
        <v>32.347000000000001</v>
      </c>
      <c r="AF39" s="9"/>
      <c r="AG39" s="20"/>
      <c r="AH39" s="9"/>
    </row>
    <row r="40" spans="2:34" x14ac:dyDescent="0.25">
      <c r="B40" s="31">
        <v>39708</v>
      </c>
      <c r="C40" s="36" t="s">
        <v>15</v>
      </c>
      <c r="D40" s="36" t="s">
        <v>16</v>
      </c>
      <c r="E40" s="36" t="s">
        <v>17</v>
      </c>
      <c r="F40" s="36">
        <v>16</v>
      </c>
      <c r="G40" s="36">
        <v>20</v>
      </c>
      <c r="H40" s="36">
        <v>15.5</v>
      </c>
      <c r="I40" s="36" t="s">
        <v>97</v>
      </c>
      <c r="J40" s="40" t="s">
        <v>98</v>
      </c>
      <c r="K40" s="36">
        <v>12</v>
      </c>
      <c r="L40" s="36" t="s">
        <v>150</v>
      </c>
      <c r="M40" s="36" t="s">
        <v>22</v>
      </c>
      <c r="N40" s="36" t="s">
        <v>151</v>
      </c>
      <c r="O40" s="36" t="s">
        <v>152</v>
      </c>
      <c r="P40" s="36" t="s">
        <v>153</v>
      </c>
      <c r="Q40" s="36" t="s">
        <v>154</v>
      </c>
      <c r="R40" s="37"/>
      <c r="S40" s="37"/>
      <c r="T40" s="39"/>
      <c r="U40" s="39"/>
      <c r="V40" s="39"/>
      <c r="W40" s="39"/>
      <c r="X40" s="39"/>
      <c r="Y40" s="39"/>
      <c r="Z40" s="12">
        <v>28.679109199518457</v>
      </c>
      <c r="AA40" s="1"/>
      <c r="AD40" s="12">
        <v>9.108800000000004</v>
      </c>
      <c r="AF40" s="9"/>
      <c r="AG40" s="20"/>
      <c r="AH40" s="9"/>
    </row>
    <row r="41" spans="2:34" x14ac:dyDescent="0.25">
      <c r="B41" s="31">
        <v>39708</v>
      </c>
      <c r="C41" s="36" t="s">
        <v>15</v>
      </c>
      <c r="D41" s="36" t="s">
        <v>16</v>
      </c>
      <c r="E41" s="36" t="s">
        <v>17</v>
      </c>
      <c r="F41" s="36">
        <v>16</v>
      </c>
      <c r="G41" s="36">
        <v>20</v>
      </c>
      <c r="H41" s="36">
        <v>15.5</v>
      </c>
      <c r="I41" s="36" t="s">
        <v>97</v>
      </c>
      <c r="J41" s="40" t="s">
        <v>98</v>
      </c>
      <c r="K41" s="36">
        <v>13</v>
      </c>
      <c r="L41" s="36" t="s">
        <v>127</v>
      </c>
      <c r="M41" s="36" t="s">
        <v>33</v>
      </c>
      <c r="N41" s="36" t="s">
        <v>155</v>
      </c>
      <c r="O41" s="36" t="s">
        <v>129</v>
      </c>
      <c r="P41" s="36" t="s">
        <v>156</v>
      </c>
      <c r="Q41" s="36" t="s">
        <v>157</v>
      </c>
      <c r="R41" s="37"/>
      <c r="S41" s="37"/>
      <c r="T41" s="39"/>
      <c r="U41" s="39"/>
      <c r="V41" s="39"/>
      <c r="W41" s="39"/>
      <c r="X41" s="39"/>
      <c r="Y41" s="39"/>
      <c r="Z41" s="12">
        <v>18.440434192974017</v>
      </c>
      <c r="AA41" s="1"/>
      <c r="AD41" s="12">
        <v>9.7790000000000017</v>
      </c>
      <c r="AF41" s="9"/>
      <c r="AG41" s="20">
        <v>8000</v>
      </c>
      <c r="AH41" s="9"/>
    </row>
    <row r="42" spans="2:34" x14ac:dyDescent="0.25">
      <c r="B42" s="31">
        <v>39708</v>
      </c>
      <c r="C42" s="36" t="s">
        <v>15</v>
      </c>
      <c r="D42" s="36" t="s">
        <v>16</v>
      </c>
      <c r="E42" s="36" t="s">
        <v>17</v>
      </c>
      <c r="F42" s="36">
        <v>16</v>
      </c>
      <c r="G42" s="36">
        <v>20</v>
      </c>
      <c r="H42" s="36">
        <v>15.5</v>
      </c>
      <c r="I42" s="36" t="s">
        <v>97</v>
      </c>
      <c r="J42" s="40" t="s">
        <v>98</v>
      </c>
      <c r="K42" s="36">
        <v>14</v>
      </c>
      <c r="L42" s="36" t="s">
        <v>158</v>
      </c>
      <c r="M42" s="36" t="s">
        <v>33</v>
      </c>
      <c r="N42" s="36" t="s">
        <v>159</v>
      </c>
      <c r="O42" s="36" t="s">
        <v>129</v>
      </c>
      <c r="P42" s="36" t="s">
        <v>160</v>
      </c>
      <c r="Q42" s="36" t="s">
        <v>161</v>
      </c>
      <c r="R42" s="37"/>
      <c r="S42" s="37"/>
      <c r="T42" s="39"/>
      <c r="U42" s="39"/>
      <c r="V42" s="39"/>
      <c r="W42" s="39"/>
      <c r="X42" s="39"/>
      <c r="Y42" s="39"/>
      <c r="Z42" s="12">
        <v>8.6116924068093006</v>
      </c>
      <c r="AA42" s="1"/>
      <c r="AD42" s="12">
        <v>12.487599999999997</v>
      </c>
      <c r="AF42" s="9"/>
      <c r="AG42" s="20"/>
      <c r="AH42" s="9"/>
    </row>
    <row r="43" spans="2:34" x14ac:dyDescent="0.25">
      <c r="B43" s="31">
        <v>39708</v>
      </c>
      <c r="C43" s="36" t="s">
        <v>15</v>
      </c>
      <c r="D43" s="36" t="s">
        <v>16</v>
      </c>
      <c r="E43" s="36" t="s">
        <v>17</v>
      </c>
      <c r="F43" s="36">
        <v>16</v>
      </c>
      <c r="G43" s="36">
        <v>20</v>
      </c>
      <c r="H43" s="36">
        <v>15.5</v>
      </c>
      <c r="I43" s="36" t="s">
        <v>97</v>
      </c>
      <c r="J43" s="40" t="s">
        <v>98</v>
      </c>
      <c r="K43" s="36">
        <v>15</v>
      </c>
      <c r="L43" s="36" t="s">
        <v>162</v>
      </c>
      <c r="M43" s="36" t="s">
        <v>33</v>
      </c>
      <c r="N43" s="36" t="s">
        <v>163</v>
      </c>
      <c r="O43" s="36" t="s">
        <v>120</v>
      </c>
      <c r="P43" s="36" t="s">
        <v>164</v>
      </c>
      <c r="Q43" s="36" t="s">
        <v>165</v>
      </c>
      <c r="R43" s="37"/>
      <c r="S43" s="37"/>
      <c r="T43" s="39"/>
      <c r="U43" s="39"/>
      <c r="V43" s="39"/>
      <c r="W43" s="39"/>
      <c r="X43" s="39"/>
      <c r="Y43" s="39"/>
      <c r="Z43" s="12">
        <v>22.317812154868271</v>
      </c>
      <c r="AA43" s="1"/>
      <c r="AD43" s="12">
        <v>11.485500000000002</v>
      </c>
      <c r="AF43" s="9"/>
      <c r="AG43" s="20">
        <v>10420</v>
      </c>
      <c r="AH43" s="9"/>
    </row>
    <row r="44" spans="2:34" x14ac:dyDescent="0.25">
      <c r="B44" s="31">
        <v>39708</v>
      </c>
      <c r="C44" s="36" t="s">
        <v>15</v>
      </c>
      <c r="D44" s="36" t="s">
        <v>16</v>
      </c>
      <c r="E44" s="36" t="s">
        <v>17</v>
      </c>
      <c r="F44" s="36">
        <v>16</v>
      </c>
      <c r="G44" s="36">
        <v>20</v>
      </c>
      <c r="H44" s="36">
        <v>15.5</v>
      </c>
      <c r="I44" s="36" t="s">
        <v>97</v>
      </c>
      <c r="J44" s="40" t="s">
        <v>98</v>
      </c>
      <c r="K44" s="36">
        <v>16</v>
      </c>
      <c r="L44" s="36" t="s">
        <v>166</v>
      </c>
      <c r="M44" s="36" t="s">
        <v>33</v>
      </c>
      <c r="N44" s="36" t="s">
        <v>167</v>
      </c>
      <c r="O44" s="36" t="s">
        <v>58</v>
      </c>
      <c r="P44" s="36" t="s">
        <v>168</v>
      </c>
      <c r="Q44" s="36" t="s">
        <v>169</v>
      </c>
      <c r="R44" s="37"/>
      <c r="S44" s="37"/>
      <c r="T44" s="39"/>
      <c r="U44" s="39"/>
      <c r="V44" s="39"/>
      <c r="W44" s="39"/>
      <c r="X44" s="39"/>
      <c r="Y44" s="39"/>
      <c r="Z44" s="12">
        <v>1.573461504989325</v>
      </c>
      <c r="AA44" s="1"/>
      <c r="AD44" s="12">
        <v>17.267800000000001</v>
      </c>
      <c r="AF44" s="9"/>
      <c r="AG44" s="20">
        <v>8420</v>
      </c>
      <c r="AH44" s="9"/>
    </row>
    <row r="45" spans="2:34" x14ac:dyDescent="0.25">
      <c r="B45" s="31">
        <v>39708</v>
      </c>
      <c r="C45" s="36" t="s">
        <v>15</v>
      </c>
      <c r="D45" s="36" t="s">
        <v>16</v>
      </c>
      <c r="E45" s="36" t="s">
        <v>17</v>
      </c>
      <c r="F45" s="36">
        <v>16</v>
      </c>
      <c r="G45" s="36">
        <v>20</v>
      </c>
      <c r="H45" s="36">
        <v>15.5</v>
      </c>
      <c r="I45" s="36" t="s">
        <v>97</v>
      </c>
      <c r="J45" s="40" t="s">
        <v>98</v>
      </c>
      <c r="K45" s="36">
        <v>17</v>
      </c>
      <c r="L45" s="36" t="s">
        <v>99</v>
      </c>
      <c r="M45" s="36" t="s">
        <v>22</v>
      </c>
      <c r="N45" s="36" t="s">
        <v>170</v>
      </c>
      <c r="O45" s="36" t="s">
        <v>171</v>
      </c>
      <c r="P45" s="36" t="s">
        <v>172</v>
      </c>
      <c r="Q45" s="36" t="s">
        <v>173</v>
      </c>
      <c r="R45" s="37"/>
      <c r="S45" s="37"/>
      <c r="T45" s="39"/>
      <c r="U45" s="39"/>
      <c r="V45" s="39"/>
      <c r="W45" s="39"/>
      <c r="X45" s="39"/>
      <c r="Y45" s="39"/>
      <c r="Z45" s="12">
        <v>3.4206331686870892</v>
      </c>
      <c r="AA45" s="1"/>
      <c r="AD45" s="12">
        <v>11.152200000000002</v>
      </c>
      <c r="AF45" s="9"/>
      <c r="AG45" s="20"/>
      <c r="AH45" s="9"/>
    </row>
    <row r="46" spans="2:34" x14ac:dyDescent="0.25">
      <c r="B46" s="31">
        <v>39708</v>
      </c>
      <c r="C46" s="36" t="s">
        <v>15</v>
      </c>
      <c r="D46" s="36" t="s">
        <v>16</v>
      </c>
      <c r="E46" s="36" t="s">
        <v>17</v>
      </c>
      <c r="F46" s="36">
        <v>16</v>
      </c>
      <c r="G46" s="36">
        <v>20</v>
      </c>
      <c r="H46" s="36">
        <v>15.5</v>
      </c>
      <c r="I46" s="36" t="s">
        <v>97</v>
      </c>
      <c r="J46" s="40" t="s">
        <v>98</v>
      </c>
      <c r="K46" s="36">
        <v>18</v>
      </c>
      <c r="L46" s="41">
        <v>20</v>
      </c>
      <c r="M46" s="36" t="s">
        <v>88</v>
      </c>
      <c r="N46" s="36" t="s">
        <v>174</v>
      </c>
      <c r="O46" s="36" t="s">
        <v>175</v>
      </c>
      <c r="P46" s="36" t="s">
        <v>176</v>
      </c>
      <c r="Q46" s="36" t="s">
        <v>177</v>
      </c>
      <c r="R46" s="37"/>
      <c r="S46" s="37"/>
      <c r="T46" s="39"/>
      <c r="U46" s="39"/>
      <c r="V46" s="39"/>
      <c r="W46" s="39"/>
      <c r="X46" s="39"/>
      <c r="Y46" s="39"/>
      <c r="Z46" s="12">
        <v>7.6605112030696185</v>
      </c>
      <c r="AA46" s="1"/>
      <c r="AD46" s="12">
        <v>13.076199999999993</v>
      </c>
      <c r="AF46" s="9"/>
      <c r="AG46" s="20"/>
      <c r="AH46" s="9"/>
    </row>
    <row r="47" spans="2:34" x14ac:dyDescent="0.25">
      <c r="B47" s="31">
        <v>39708</v>
      </c>
      <c r="C47" s="36" t="s">
        <v>15</v>
      </c>
      <c r="D47" s="36" t="s">
        <v>16</v>
      </c>
      <c r="E47" s="36" t="s">
        <v>17</v>
      </c>
      <c r="F47" s="36">
        <v>16</v>
      </c>
      <c r="G47" s="36">
        <v>20</v>
      </c>
      <c r="H47" s="36">
        <v>15.5</v>
      </c>
      <c r="I47" s="36" t="s">
        <v>97</v>
      </c>
      <c r="J47" s="40" t="s">
        <v>98</v>
      </c>
      <c r="K47" s="36">
        <v>19</v>
      </c>
      <c r="L47" s="36" t="s">
        <v>136</v>
      </c>
      <c r="M47" s="36" t="s">
        <v>22</v>
      </c>
      <c r="N47" s="36" t="s">
        <v>178</v>
      </c>
      <c r="O47" s="36" t="s">
        <v>179</v>
      </c>
      <c r="P47" s="36" t="s">
        <v>180</v>
      </c>
      <c r="Q47" s="36" t="s">
        <v>181</v>
      </c>
      <c r="R47" s="37"/>
      <c r="S47" s="37"/>
      <c r="T47" s="39"/>
      <c r="U47" s="39"/>
      <c r="V47" s="39"/>
      <c r="W47" s="39"/>
      <c r="X47" s="39"/>
      <c r="Y47" s="39"/>
      <c r="Z47" s="12">
        <v>11.832442843296599</v>
      </c>
      <c r="AA47" s="1"/>
      <c r="AD47" s="12">
        <v>14.613400000000006</v>
      </c>
      <c r="AF47" s="9"/>
      <c r="AG47" s="20"/>
      <c r="AH47" s="9"/>
    </row>
    <row r="48" spans="2:34" x14ac:dyDescent="0.25">
      <c r="B48" s="31">
        <v>39708</v>
      </c>
      <c r="C48" s="36" t="s">
        <v>15</v>
      </c>
      <c r="D48" s="36" t="s">
        <v>16</v>
      </c>
      <c r="E48" s="36" t="s">
        <v>17</v>
      </c>
      <c r="F48" s="36">
        <v>16</v>
      </c>
      <c r="G48" s="36">
        <v>20</v>
      </c>
      <c r="H48" s="36">
        <v>15.5</v>
      </c>
      <c r="I48" s="36" t="s">
        <v>97</v>
      </c>
      <c r="J48" s="40" t="s">
        <v>98</v>
      </c>
      <c r="K48" s="36">
        <v>20</v>
      </c>
      <c r="L48" s="36" t="s">
        <v>145</v>
      </c>
      <c r="M48" s="36" t="s">
        <v>33</v>
      </c>
      <c r="N48" s="36" t="s">
        <v>182</v>
      </c>
      <c r="O48" s="36" t="s">
        <v>133</v>
      </c>
      <c r="P48" s="36" t="s">
        <v>179</v>
      </c>
      <c r="Q48" s="36" t="s">
        <v>183</v>
      </c>
      <c r="R48" s="37"/>
      <c r="S48" s="37"/>
      <c r="T48" s="39"/>
      <c r="U48" s="39"/>
      <c r="V48" s="39"/>
      <c r="W48" s="39"/>
      <c r="X48" s="39"/>
      <c r="Y48" s="39"/>
      <c r="Z48" s="12">
        <v>0.2941697772142976</v>
      </c>
      <c r="AA48" s="1"/>
      <c r="AD48" s="12">
        <v>12.578600000000003</v>
      </c>
      <c r="AF48" s="9"/>
      <c r="AG48" s="20">
        <v>9400</v>
      </c>
      <c r="AH48" s="9"/>
    </row>
    <row r="49" spans="2:34" x14ac:dyDescent="0.25">
      <c r="B49" s="31">
        <v>39708</v>
      </c>
      <c r="C49" s="36" t="s">
        <v>15</v>
      </c>
      <c r="D49" s="36" t="s">
        <v>16</v>
      </c>
      <c r="E49" s="36" t="s">
        <v>17</v>
      </c>
      <c r="F49" s="36">
        <v>16</v>
      </c>
      <c r="G49" s="36">
        <v>20</v>
      </c>
      <c r="H49" s="36">
        <v>15.5</v>
      </c>
      <c r="I49" s="36" t="s">
        <v>97</v>
      </c>
      <c r="J49" s="40" t="s">
        <v>98</v>
      </c>
      <c r="K49" s="36">
        <v>21</v>
      </c>
      <c r="L49" s="36" t="s">
        <v>99</v>
      </c>
      <c r="M49" s="36" t="s">
        <v>22</v>
      </c>
      <c r="N49" s="36" t="s">
        <v>184</v>
      </c>
      <c r="O49" s="36" t="s">
        <v>71</v>
      </c>
      <c r="P49" s="36" t="s">
        <v>185</v>
      </c>
      <c r="Q49" s="36" t="s">
        <v>186</v>
      </c>
      <c r="R49" s="37"/>
      <c r="S49" s="37"/>
      <c r="T49" s="39"/>
      <c r="U49" s="39"/>
      <c r="V49" s="39"/>
      <c r="W49" s="39"/>
      <c r="X49" s="39"/>
      <c r="Y49" s="39"/>
      <c r="Z49" s="12">
        <v>7.3706112285361289</v>
      </c>
      <c r="AA49" s="1"/>
      <c r="AD49" s="12">
        <v>13.605</v>
      </c>
      <c r="AF49" s="9"/>
      <c r="AG49" s="20"/>
      <c r="AH49" s="9"/>
    </row>
    <row r="50" spans="2:34" x14ac:dyDescent="0.25">
      <c r="B50" s="31">
        <v>39708</v>
      </c>
      <c r="C50" s="36" t="s">
        <v>15</v>
      </c>
      <c r="D50" s="36" t="s">
        <v>16</v>
      </c>
      <c r="E50" s="36" t="s">
        <v>17</v>
      </c>
      <c r="F50" s="36">
        <v>16</v>
      </c>
      <c r="G50" s="36">
        <v>20</v>
      </c>
      <c r="H50" s="36">
        <v>15.5</v>
      </c>
      <c r="I50" s="36" t="s">
        <v>97</v>
      </c>
      <c r="J50" s="40" t="s">
        <v>98</v>
      </c>
      <c r="K50" s="36">
        <v>22</v>
      </c>
      <c r="L50" s="36" t="s">
        <v>140</v>
      </c>
      <c r="M50" s="36" t="s">
        <v>22</v>
      </c>
      <c r="N50" s="36" t="s">
        <v>187</v>
      </c>
      <c r="O50" s="36" t="s">
        <v>156</v>
      </c>
      <c r="P50" s="36" t="s">
        <v>188</v>
      </c>
      <c r="Q50" s="36" t="s">
        <v>189</v>
      </c>
      <c r="R50" s="37"/>
      <c r="S50" s="37"/>
      <c r="T50" s="39"/>
      <c r="U50" s="39"/>
      <c r="V50" s="39"/>
      <c r="W50" s="39"/>
      <c r="X50" s="39"/>
      <c r="Y50" s="39"/>
      <c r="Z50" s="12">
        <v>3.7668678290507729</v>
      </c>
      <c r="AA50" s="1"/>
      <c r="AD50" s="12">
        <v>14.683300000000004</v>
      </c>
      <c r="AF50" s="9"/>
      <c r="AG50" s="20"/>
      <c r="AH50" s="9"/>
    </row>
    <row r="51" spans="2:34" x14ac:dyDescent="0.25">
      <c r="B51" s="31">
        <v>39708</v>
      </c>
      <c r="C51" s="36" t="s">
        <v>15</v>
      </c>
      <c r="D51" s="36" t="s">
        <v>16</v>
      </c>
      <c r="E51" s="36" t="s">
        <v>17</v>
      </c>
      <c r="F51" s="36">
        <v>16</v>
      </c>
      <c r="G51" s="36">
        <v>20</v>
      </c>
      <c r="H51" s="36">
        <v>15.5</v>
      </c>
      <c r="I51" s="36" t="s">
        <v>97</v>
      </c>
      <c r="J51" s="40" t="s">
        <v>98</v>
      </c>
      <c r="K51" s="36">
        <v>23</v>
      </c>
      <c r="L51" s="36" t="s">
        <v>158</v>
      </c>
      <c r="M51" s="36" t="s">
        <v>22</v>
      </c>
      <c r="N51" s="36" t="s">
        <v>190</v>
      </c>
      <c r="O51" s="36" t="s">
        <v>191</v>
      </c>
      <c r="P51" s="36" t="s">
        <v>192</v>
      </c>
      <c r="Q51" s="36" t="s">
        <v>193</v>
      </c>
      <c r="R51" s="37"/>
      <c r="S51" s="37"/>
      <c r="T51" s="39"/>
      <c r="U51" s="39"/>
      <c r="V51" s="39"/>
      <c r="W51" s="39"/>
      <c r="X51" s="39"/>
      <c r="Y51" s="39"/>
      <c r="Z51" s="12">
        <v>5.1086825929588011</v>
      </c>
      <c r="AA51" s="1"/>
      <c r="AD51" s="12">
        <v>28.70590000000001</v>
      </c>
      <c r="AF51" s="9"/>
      <c r="AG51" s="20"/>
      <c r="AH51" s="9"/>
    </row>
    <row r="52" spans="2:34" x14ac:dyDescent="0.25">
      <c r="B52" s="31">
        <v>39708</v>
      </c>
      <c r="C52" s="36" t="s">
        <v>15</v>
      </c>
      <c r="D52" s="36" t="s">
        <v>16</v>
      </c>
      <c r="E52" s="36" t="s">
        <v>17</v>
      </c>
      <c r="F52" s="36">
        <v>16</v>
      </c>
      <c r="G52" s="36">
        <v>20</v>
      </c>
      <c r="H52" s="36">
        <v>15.5</v>
      </c>
      <c r="I52" s="36" t="s">
        <v>97</v>
      </c>
      <c r="J52" s="40" t="s">
        <v>98</v>
      </c>
      <c r="K52" s="36">
        <v>24</v>
      </c>
      <c r="L52" s="36" t="s">
        <v>162</v>
      </c>
      <c r="M52" s="36" t="s">
        <v>33</v>
      </c>
      <c r="N52" s="36" t="s">
        <v>194</v>
      </c>
      <c r="O52" s="36" t="s">
        <v>105</v>
      </c>
      <c r="P52" s="36" t="s">
        <v>195</v>
      </c>
      <c r="Q52" s="36" t="s">
        <v>196</v>
      </c>
      <c r="R52" s="37"/>
      <c r="S52" s="37"/>
      <c r="T52" s="39"/>
      <c r="U52" s="39"/>
      <c r="V52" s="39"/>
      <c r="W52" s="39"/>
      <c r="X52" s="39"/>
      <c r="Y52" s="39"/>
      <c r="Z52" s="12">
        <v>10.506065837178273</v>
      </c>
      <c r="AA52" s="1"/>
      <c r="AD52" s="12">
        <v>19.572100000000002</v>
      </c>
      <c r="AF52" s="9"/>
      <c r="AG52" s="20">
        <v>4220</v>
      </c>
      <c r="AH52" s="9"/>
    </row>
    <row r="53" spans="2:34" x14ac:dyDescent="0.25">
      <c r="B53" s="31">
        <v>39708</v>
      </c>
      <c r="C53" s="36" t="s">
        <v>15</v>
      </c>
      <c r="D53" s="36" t="s">
        <v>16</v>
      </c>
      <c r="E53" s="36" t="s">
        <v>17</v>
      </c>
      <c r="F53" s="36">
        <v>16</v>
      </c>
      <c r="G53" s="36">
        <v>20</v>
      </c>
      <c r="H53" s="36">
        <v>15.5</v>
      </c>
      <c r="I53" s="36" t="s">
        <v>97</v>
      </c>
      <c r="J53" s="40" t="s">
        <v>98</v>
      </c>
      <c r="K53" s="36">
        <v>25</v>
      </c>
      <c r="L53" s="36" t="s">
        <v>145</v>
      </c>
      <c r="M53" s="36" t="s">
        <v>22</v>
      </c>
      <c r="N53" s="36" t="s">
        <v>197</v>
      </c>
      <c r="O53" s="36" t="s">
        <v>198</v>
      </c>
      <c r="P53" s="36" t="s">
        <v>199</v>
      </c>
      <c r="Q53" s="36" t="s">
        <v>200</v>
      </c>
      <c r="R53" s="37"/>
      <c r="S53" s="37"/>
      <c r="T53" s="39"/>
      <c r="U53" s="39"/>
      <c r="V53" s="39"/>
      <c r="W53" s="39"/>
      <c r="X53" s="39"/>
      <c r="Y53" s="39"/>
      <c r="Z53" s="12">
        <v>5.0211647361199212</v>
      </c>
      <c r="AA53" s="1"/>
      <c r="AD53" s="12">
        <v>15.371200000000002</v>
      </c>
      <c r="AF53" s="9"/>
      <c r="AG53" s="20"/>
      <c r="AH53" s="9"/>
    </row>
    <row r="54" spans="2:34" x14ac:dyDescent="0.25">
      <c r="B54" s="43">
        <v>39709</v>
      </c>
      <c r="C54" s="36" t="s">
        <v>18</v>
      </c>
      <c r="I54" s="36" t="s">
        <v>553</v>
      </c>
      <c r="J54" s="40" t="s">
        <v>201</v>
      </c>
      <c r="K54" s="36">
        <v>1</v>
      </c>
      <c r="L54" s="2">
        <v>4.3</v>
      </c>
      <c r="R54" s="39"/>
      <c r="S54" s="39"/>
      <c r="T54" s="44"/>
      <c r="U54" s="44"/>
      <c r="V54" s="44"/>
      <c r="W54" s="44"/>
      <c r="X54" s="44"/>
      <c r="Y54" s="44"/>
      <c r="Z54" s="12"/>
      <c r="AA54" s="12">
        <v>64.956244951892913</v>
      </c>
      <c r="AB54" s="36">
        <v>45</v>
      </c>
      <c r="AC54" s="36">
        <v>0.6</v>
      </c>
      <c r="AD54" s="12"/>
    </row>
    <row r="55" spans="2:34" x14ac:dyDescent="0.25">
      <c r="B55" s="43">
        <v>39709</v>
      </c>
      <c r="C55" s="36" t="s">
        <v>18</v>
      </c>
      <c r="I55" s="36" t="s">
        <v>553</v>
      </c>
      <c r="J55" s="40" t="s">
        <v>201</v>
      </c>
      <c r="K55" s="36">
        <v>2</v>
      </c>
      <c r="L55" s="3">
        <v>4.4000000000000004</v>
      </c>
      <c r="R55" s="39"/>
      <c r="S55" s="39"/>
      <c r="T55" s="39"/>
      <c r="U55" s="39"/>
      <c r="V55" s="39"/>
      <c r="W55" s="39"/>
      <c r="X55" s="39"/>
      <c r="Y55" s="39"/>
      <c r="Z55" s="12"/>
      <c r="AA55" s="12">
        <v>73.26792102038047</v>
      </c>
      <c r="AB55" s="36">
        <v>40</v>
      </c>
      <c r="AC55" s="36">
        <v>0.5</v>
      </c>
      <c r="AD55" s="12"/>
    </row>
    <row r="56" spans="2:34" x14ac:dyDescent="0.25">
      <c r="B56" s="43">
        <v>39709</v>
      </c>
      <c r="C56" s="36" t="s">
        <v>18</v>
      </c>
      <c r="I56" s="36" t="s">
        <v>553</v>
      </c>
      <c r="J56" s="40" t="s">
        <v>201</v>
      </c>
      <c r="K56" s="36">
        <v>3</v>
      </c>
      <c r="L56" s="3">
        <v>4.0999999999999996</v>
      </c>
      <c r="R56" s="39"/>
      <c r="S56" s="39"/>
      <c r="T56" s="39"/>
      <c r="U56" s="39"/>
      <c r="V56" s="39"/>
      <c r="W56" s="39"/>
      <c r="X56" s="39"/>
      <c r="Y56" s="39"/>
      <c r="Z56" s="12"/>
      <c r="AA56" s="13">
        <v>87.402988356658753</v>
      </c>
      <c r="AB56" s="36">
        <v>50</v>
      </c>
      <c r="AC56" s="36">
        <v>0.2</v>
      </c>
      <c r="AD56" s="12"/>
    </row>
    <row r="57" spans="2:34" x14ac:dyDescent="0.25">
      <c r="B57" s="43">
        <v>39709</v>
      </c>
      <c r="C57" s="36" t="s">
        <v>18</v>
      </c>
      <c r="I57" s="36" t="s">
        <v>553</v>
      </c>
      <c r="J57" s="40" t="s">
        <v>201</v>
      </c>
      <c r="K57" s="36">
        <v>4</v>
      </c>
      <c r="L57" s="3">
        <v>4.3</v>
      </c>
      <c r="R57" s="45"/>
      <c r="S57" s="45"/>
      <c r="T57" s="39"/>
      <c r="U57" s="39"/>
      <c r="V57" s="39"/>
      <c r="W57" s="39"/>
      <c r="X57" s="39"/>
      <c r="Y57" s="39"/>
      <c r="Z57" s="12"/>
      <c r="AA57" s="12">
        <v>89.05042538625932</v>
      </c>
      <c r="AB57" s="36">
        <v>45</v>
      </c>
      <c r="AC57" s="36">
        <v>0.1</v>
      </c>
      <c r="AD57" s="12"/>
    </row>
    <row r="58" spans="2:34" x14ac:dyDescent="0.25">
      <c r="B58" s="43">
        <v>39709</v>
      </c>
      <c r="C58" s="36" t="s">
        <v>18</v>
      </c>
      <c r="I58" s="36" t="s">
        <v>553</v>
      </c>
      <c r="J58" s="40" t="s">
        <v>201</v>
      </c>
      <c r="K58" s="36">
        <v>5</v>
      </c>
      <c r="L58" s="3">
        <v>4.5</v>
      </c>
      <c r="R58" s="39"/>
      <c r="S58" s="39"/>
      <c r="T58" s="39"/>
      <c r="U58" s="39"/>
      <c r="V58" s="39"/>
      <c r="W58" s="39"/>
      <c r="X58" s="39"/>
      <c r="Y58" s="39"/>
      <c r="Z58" s="12"/>
      <c r="AA58" s="12">
        <v>93.10736809379874</v>
      </c>
      <c r="AB58" s="36">
        <v>30</v>
      </c>
      <c r="AC58" s="36">
        <v>0.1</v>
      </c>
      <c r="AD58" s="12"/>
    </row>
    <row r="59" spans="2:34" x14ac:dyDescent="0.25">
      <c r="B59" s="43">
        <v>39709</v>
      </c>
      <c r="C59" s="36" t="s">
        <v>18</v>
      </c>
      <c r="I59" s="36" t="s">
        <v>553</v>
      </c>
      <c r="J59" s="40" t="s">
        <v>201</v>
      </c>
      <c r="K59" s="36">
        <v>6</v>
      </c>
      <c r="L59" s="3">
        <v>4.2</v>
      </c>
      <c r="R59" s="39"/>
      <c r="S59" s="39"/>
      <c r="T59" s="39"/>
      <c r="U59" s="39"/>
      <c r="V59" s="39"/>
      <c r="W59" s="39"/>
      <c r="X59" s="39"/>
      <c r="Y59" s="39"/>
      <c r="Z59" s="12"/>
      <c r="AA59" s="12">
        <v>93.641336377665482</v>
      </c>
      <c r="AB59" s="36">
        <v>30</v>
      </c>
      <c r="AC59" s="36">
        <v>0.4</v>
      </c>
      <c r="AD59" s="12"/>
    </row>
    <row r="60" spans="2:34" x14ac:dyDescent="0.25">
      <c r="B60" s="43">
        <v>39709</v>
      </c>
      <c r="C60" s="36" t="s">
        <v>18</v>
      </c>
      <c r="I60" s="36" t="s">
        <v>553</v>
      </c>
      <c r="J60" s="40" t="s">
        <v>201</v>
      </c>
      <c r="K60" s="36">
        <v>7</v>
      </c>
      <c r="L60" s="3">
        <v>4.0999999999999996</v>
      </c>
      <c r="R60" s="39"/>
      <c r="S60" s="39"/>
      <c r="T60" s="39"/>
      <c r="U60" s="39"/>
      <c r="V60" s="39"/>
      <c r="W60" s="39"/>
      <c r="X60" s="39"/>
      <c r="Y60" s="39"/>
      <c r="Z60" s="12"/>
      <c r="AA60" s="12">
        <v>90.178771934583949</v>
      </c>
      <c r="AB60" s="36">
        <v>55</v>
      </c>
      <c r="AC60" s="36">
        <v>0.6</v>
      </c>
      <c r="AD60" s="12"/>
    </row>
    <row r="61" spans="2:34" x14ac:dyDescent="0.25">
      <c r="B61" s="43">
        <v>39709</v>
      </c>
      <c r="C61" s="36" t="s">
        <v>18</v>
      </c>
      <c r="I61" s="36" t="s">
        <v>553</v>
      </c>
      <c r="J61" s="40" t="s">
        <v>201</v>
      </c>
      <c r="K61" s="36">
        <v>8</v>
      </c>
      <c r="L61" s="3">
        <v>4.3</v>
      </c>
      <c r="R61" s="39"/>
      <c r="S61" s="39"/>
      <c r="T61" s="39"/>
      <c r="U61" s="39"/>
      <c r="V61" s="39"/>
      <c r="W61" s="39"/>
      <c r="X61" s="39"/>
      <c r="Y61" s="39"/>
      <c r="Z61" s="12"/>
      <c r="AA61" s="12">
        <v>74.411395977854554</v>
      </c>
      <c r="AB61" s="36">
        <v>50</v>
      </c>
      <c r="AC61" s="36">
        <v>0.3</v>
      </c>
      <c r="AD61" s="12"/>
    </row>
    <row r="62" spans="2:34" x14ac:dyDescent="0.25">
      <c r="B62" s="43">
        <v>39709</v>
      </c>
      <c r="C62" s="36" t="s">
        <v>18</v>
      </c>
      <c r="I62" s="36" t="s">
        <v>553</v>
      </c>
      <c r="J62" s="40" t="s">
        <v>201</v>
      </c>
      <c r="K62" s="36">
        <v>9</v>
      </c>
      <c r="L62" s="3">
        <v>4.0999999999999996</v>
      </c>
      <c r="R62" s="39"/>
      <c r="S62" s="39"/>
      <c r="T62" s="39"/>
      <c r="U62" s="39"/>
      <c r="V62" s="39"/>
      <c r="W62" s="39"/>
      <c r="X62" s="39"/>
      <c r="Y62" s="39"/>
      <c r="Z62" s="12"/>
      <c r="AA62" s="12">
        <v>78.71427841860806</v>
      </c>
      <c r="AB62" s="36">
        <v>30</v>
      </c>
      <c r="AC62" s="36">
        <v>0.4</v>
      </c>
      <c r="AD62" s="12"/>
    </row>
    <row r="63" spans="2:34" x14ac:dyDescent="0.25">
      <c r="B63" s="43">
        <v>39709</v>
      </c>
      <c r="C63" s="36" t="s">
        <v>18</v>
      </c>
      <c r="I63" s="36" t="s">
        <v>553</v>
      </c>
      <c r="J63" s="40" t="s">
        <v>201</v>
      </c>
      <c r="K63" s="36">
        <v>10</v>
      </c>
      <c r="L63" s="2">
        <v>3.9</v>
      </c>
      <c r="R63" s="39"/>
      <c r="S63" s="39"/>
      <c r="T63" s="39"/>
      <c r="U63" s="39"/>
      <c r="V63" s="39"/>
      <c r="W63" s="39"/>
      <c r="X63" s="39"/>
      <c r="Y63" s="39"/>
      <c r="Z63" s="12"/>
      <c r="AA63" s="12">
        <v>54.232530853938634</v>
      </c>
      <c r="AB63" s="36">
        <v>50</v>
      </c>
      <c r="AC63" s="36">
        <v>0.7</v>
      </c>
      <c r="AD63" s="12"/>
    </row>
    <row r="64" spans="2:34" x14ac:dyDescent="0.25">
      <c r="B64" s="43">
        <v>39709</v>
      </c>
      <c r="C64" s="36" t="s">
        <v>18</v>
      </c>
      <c r="I64" s="36" t="s">
        <v>553</v>
      </c>
      <c r="J64" s="40" t="s">
        <v>201</v>
      </c>
      <c r="K64" s="36" t="s">
        <v>554</v>
      </c>
      <c r="L64" s="2"/>
      <c r="R64" s="39"/>
      <c r="S64" s="39"/>
      <c r="T64" s="39"/>
      <c r="U64" s="39"/>
      <c r="V64" s="39"/>
      <c r="W64" s="39"/>
      <c r="X64" s="39"/>
      <c r="Y64" s="39"/>
      <c r="Z64" s="12"/>
      <c r="AA64" s="12"/>
      <c r="AD64" s="12"/>
      <c r="AH64" s="36" t="s">
        <v>249</v>
      </c>
    </row>
    <row r="65" spans="2:34" x14ac:dyDescent="0.25">
      <c r="B65" s="43">
        <v>39709</v>
      </c>
      <c r="C65" s="36" t="s">
        <v>18</v>
      </c>
      <c r="I65" s="36" t="s">
        <v>553</v>
      </c>
      <c r="J65" s="40" t="s">
        <v>201</v>
      </c>
      <c r="K65" s="36" t="s">
        <v>554</v>
      </c>
      <c r="L65" s="2"/>
      <c r="R65" s="39"/>
      <c r="S65" s="39"/>
      <c r="T65" s="39"/>
      <c r="U65" s="39"/>
      <c r="V65" s="39"/>
      <c r="W65" s="39"/>
      <c r="X65" s="39"/>
      <c r="Y65" s="39"/>
      <c r="Z65" s="12"/>
      <c r="AA65" s="12"/>
      <c r="AD65" s="12"/>
      <c r="AH65" s="36" t="s">
        <v>250</v>
      </c>
    </row>
    <row r="66" spans="2:34" x14ac:dyDescent="0.25">
      <c r="B66" s="43">
        <v>39709</v>
      </c>
      <c r="C66" s="36" t="s">
        <v>18</v>
      </c>
      <c r="I66" s="36" t="s">
        <v>553</v>
      </c>
      <c r="J66" s="40" t="s">
        <v>201</v>
      </c>
      <c r="K66" s="36" t="s">
        <v>554</v>
      </c>
      <c r="L66" s="2"/>
      <c r="R66" s="39"/>
      <c r="S66" s="39"/>
      <c r="T66" s="39"/>
      <c r="U66" s="39"/>
      <c r="V66" s="39"/>
      <c r="W66" s="39"/>
      <c r="X66" s="39"/>
      <c r="Y66" s="39"/>
      <c r="Z66" s="12"/>
      <c r="AA66" s="12"/>
      <c r="AD66" s="12"/>
      <c r="AH66" s="36" t="s">
        <v>251</v>
      </c>
    </row>
    <row r="67" spans="2:34" x14ac:dyDescent="0.25">
      <c r="B67" s="43">
        <v>39709</v>
      </c>
      <c r="C67" s="36" t="s">
        <v>18</v>
      </c>
      <c r="I67" s="36" t="s">
        <v>553</v>
      </c>
      <c r="J67" s="40" t="s">
        <v>201</v>
      </c>
      <c r="K67" s="36" t="s">
        <v>554</v>
      </c>
      <c r="L67" s="2"/>
      <c r="R67" s="39"/>
      <c r="S67" s="39"/>
      <c r="T67" s="39"/>
      <c r="U67" s="39"/>
      <c r="V67" s="39"/>
      <c r="W67" s="39"/>
      <c r="X67" s="39"/>
      <c r="Y67" s="39"/>
      <c r="Z67" s="12"/>
      <c r="AA67" s="12"/>
      <c r="AD67" s="12"/>
      <c r="AH67" s="36" t="s">
        <v>252</v>
      </c>
    </row>
    <row r="68" spans="2:34" x14ac:dyDescent="0.25">
      <c r="B68" s="43">
        <v>39709</v>
      </c>
      <c r="C68" s="36" t="s">
        <v>18</v>
      </c>
      <c r="I68" s="36" t="s">
        <v>553</v>
      </c>
      <c r="J68" s="40" t="s">
        <v>201</v>
      </c>
      <c r="K68" s="36" t="s">
        <v>554</v>
      </c>
      <c r="L68" s="2"/>
      <c r="R68" s="39"/>
      <c r="S68" s="39"/>
      <c r="T68" s="39"/>
      <c r="U68" s="39"/>
      <c r="V68" s="39"/>
      <c r="W68" s="39"/>
      <c r="X68" s="39"/>
      <c r="Y68" s="39"/>
      <c r="Z68" s="12"/>
      <c r="AA68" s="12"/>
      <c r="AD68" s="12"/>
      <c r="AH68" s="36" t="s">
        <v>253</v>
      </c>
    </row>
    <row r="69" spans="2:34" x14ac:dyDescent="0.25">
      <c r="B69" s="43">
        <v>39709</v>
      </c>
      <c r="C69" s="36" t="s">
        <v>18</v>
      </c>
      <c r="I69" s="36" t="s">
        <v>553</v>
      </c>
      <c r="J69" s="40" t="s">
        <v>201</v>
      </c>
      <c r="K69" s="36" t="s">
        <v>554</v>
      </c>
      <c r="L69" s="2"/>
      <c r="R69" s="39"/>
      <c r="S69" s="39"/>
      <c r="T69" s="39"/>
      <c r="U69" s="39"/>
      <c r="V69" s="39"/>
      <c r="W69" s="39"/>
      <c r="X69" s="39"/>
      <c r="Y69" s="39"/>
      <c r="Z69" s="12"/>
      <c r="AA69" s="12"/>
      <c r="AD69" s="12"/>
      <c r="AH69" s="36" t="s">
        <v>552</v>
      </c>
    </row>
    <row r="70" spans="2:34" x14ac:dyDescent="0.25">
      <c r="B70" s="43">
        <v>39710</v>
      </c>
      <c r="C70" s="36" t="s">
        <v>19</v>
      </c>
      <c r="D70" s="46" t="s">
        <v>542</v>
      </c>
      <c r="E70" s="47" t="s">
        <v>541</v>
      </c>
      <c r="I70" s="36" t="s">
        <v>553</v>
      </c>
      <c r="J70" s="40" t="s">
        <v>201</v>
      </c>
      <c r="K70" s="36">
        <v>1</v>
      </c>
      <c r="L70" s="14">
        <v>3.8</v>
      </c>
      <c r="N70" s="4"/>
      <c r="O70" s="4"/>
      <c r="P70" s="5"/>
      <c r="Q70" s="4"/>
      <c r="R70" s="39"/>
      <c r="S70" s="39"/>
      <c r="T70" s="39"/>
      <c r="U70" s="39"/>
      <c r="V70" s="39"/>
      <c r="W70" s="39"/>
      <c r="X70" s="39"/>
      <c r="Y70" s="39"/>
      <c r="Z70" s="12"/>
      <c r="AA70" s="1">
        <v>85.56</v>
      </c>
      <c r="AB70" s="36">
        <v>75</v>
      </c>
      <c r="AC70" s="36">
        <v>0.1</v>
      </c>
      <c r="AD70" s="12"/>
      <c r="AE70" s="16"/>
      <c r="AF70" s="48"/>
    </row>
    <row r="71" spans="2:34" x14ac:dyDescent="0.25">
      <c r="B71" s="43">
        <v>39710</v>
      </c>
      <c r="C71" s="36" t="s">
        <v>19</v>
      </c>
      <c r="D71" s="46" t="s">
        <v>542</v>
      </c>
      <c r="E71" s="47" t="s">
        <v>541</v>
      </c>
      <c r="I71" s="36" t="s">
        <v>553</v>
      </c>
      <c r="J71" s="40" t="s">
        <v>201</v>
      </c>
      <c r="K71" s="36">
        <v>2</v>
      </c>
      <c r="L71" s="14">
        <v>3.8</v>
      </c>
      <c r="N71" s="4"/>
      <c r="O71" s="4"/>
      <c r="P71" s="5"/>
      <c r="Q71" s="4"/>
      <c r="R71" s="39"/>
      <c r="S71" s="39"/>
      <c r="T71" s="39"/>
      <c r="U71" s="39"/>
      <c r="V71" s="39"/>
      <c r="W71" s="39"/>
      <c r="X71" s="39"/>
      <c r="Y71" s="39"/>
      <c r="Z71" s="12"/>
      <c r="AA71" s="1">
        <v>92.47</v>
      </c>
      <c r="AB71" s="36">
        <v>90</v>
      </c>
      <c r="AC71" s="36">
        <v>0.2</v>
      </c>
      <c r="AD71" s="12"/>
      <c r="AE71" s="16"/>
      <c r="AF71" s="48"/>
    </row>
    <row r="72" spans="2:34" x14ac:dyDescent="0.25">
      <c r="B72" s="43">
        <v>39710</v>
      </c>
      <c r="C72" s="36" t="s">
        <v>19</v>
      </c>
      <c r="D72" s="46" t="s">
        <v>542</v>
      </c>
      <c r="E72" s="47" t="s">
        <v>541</v>
      </c>
      <c r="I72" s="36" t="s">
        <v>553</v>
      </c>
      <c r="J72" s="40" t="s">
        <v>201</v>
      </c>
      <c r="K72" s="36">
        <v>3</v>
      </c>
      <c r="L72" s="14">
        <v>4</v>
      </c>
      <c r="N72" s="4"/>
      <c r="O72" s="4"/>
      <c r="P72" s="5"/>
      <c r="Q72" s="4"/>
      <c r="R72" s="39"/>
      <c r="S72" s="39"/>
      <c r="T72" s="39"/>
      <c r="U72" s="39"/>
      <c r="V72" s="39"/>
      <c r="W72" s="39"/>
      <c r="X72" s="39"/>
      <c r="Y72" s="39"/>
      <c r="Z72" s="12"/>
      <c r="AA72" s="14">
        <v>78.25</v>
      </c>
      <c r="AB72" s="36">
        <v>85</v>
      </c>
      <c r="AC72" s="36">
        <v>0.5</v>
      </c>
      <c r="AD72" s="12"/>
      <c r="AE72" s="16"/>
      <c r="AF72" s="48"/>
    </row>
    <row r="73" spans="2:34" x14ac:dyDescent="0.25">
      <c r="B73" s="43">
        <v>39710</v>
      </c>
      <c r="C73" s="36" t="s">
        <v>19</v>
      </c>
      <c r="D73" s="46" t="s">
        <v>542</v>
      </c>
      <c r="E73" s="47" t="s">
        <v>541</v>
      </c>
      <c r="I73" s="36" t="s">
        <v>553</v>
      </c>
      <c r="J73" s="40" t="s">
        <v>201</v>
      </c>
      <c r="K73" s="36">
        <v>4</v>
      </c>
      <c r="L73" s="14">
        <v>3.8</v>
      </c>
      <c r="N73" s="4"/>
      <c r="O73" s="4"/>
      <c r="P73" s="5"/>
      <c r="Q73" s="4"/>
      <c r="R73" s="39"/>
      <c r="S73" s="39"/>
      <c r="T73" s="39"/>
      <c r="U73" s="39"/>
      <c r="V73" s="39"/>
      <c r="W73" s="39"/>
      <c r="X73" s="39"/>
      <c r="Y73" s="39"/>
      <c r="Z73" s="12"/>
      <c r="AA73" s="14">
        <v>99.85</v>
      </c>
      <c r="AB73" s="36">
        <v>75</v>
      </c>
      <c r="AC73" s="36">
        <v>0</v>
      </c>
      <c r="AD73" s="12"/>
      <c r="AE73" s="16"/>
      <c r="AF73" s="48"/>
    </row>
    <row r="74" spans="2:34" x14ac:dyDescent="0.25">
      <c r="B74" s="43">
        <v>39710</v>
      </c>
      <c r="C74" s="36" t="s">
        <v>19</v>
      </c>
      <c r="D74" s="46" t="s">
        <v>542</v>
      </c>
      <c r="E74" s="47" t="s">
        <v>541</v>
      </c>
      <c r="I74" s="36" t="s">
        <v>553</v>
      </c>
      <c r="J74" s="40" t="s">
        <v>201</v>
      </c>
      <c r="K74" s="36">
        <v>5</v>
      </c>
      <c r="L74" s="14">
        <v>4</v>
      </c>
      <c r="N74" s="4"/>
      <c r="O74" s="4"/>
      <c r="P74" s="5"/>
      <c r="Q74" s="4"/>
      <c r="R74" s="39"/>
      <c r="S74" s="39"/>
      <c r="T74" s="39"/>
      <c r="U74" s="39"/>
      <c r="V74" s="39"/>
      <c r="W74" s="39"/>
      <c r="X74" s="39"/>
      <c r="Y74" s="39"/>
      <c r="Z74" s="12"/>
      <c r="AA74" s="1">
        <v>89.65</v>
      </c>
      <c r="AB74" s="36">
        <v>80</v>
      </c>
      <c r="AC74" s="36">
        <v>0.1</v>
      </c>
      <c r="AD74" s="12"/>
      <c r="AE74" s="16"/>
      <c r="AF74" s="49"/>
    </row>
    <row r="75" spans="2:34" x14ac:dyDescent="0.25">
      <c r="B75" s="43">
        <v>39710</v>
      </c>
      <c r="C75" s="36" t="s">
        <v>19</v>
      </c>
      <c r="D75" s="46" t="s">
        <v>542</v>
      </c>
      <c r="E75" s="47" t="s">
        <v>541</v>
      </c>
      <c r="I75" s="36" t="s">
        <v>553</v>
      </c>
      <c r="J75" s="40" t="s">
        <v>201</v>
      </c>
      <c r="K75" s="36">
        <v>6</v>
      </c>
      <c r="L75" s="14">
        <v>3.8</v>
      </c>
      <c r="N75" s="4"/>
      <c r="O75" s="4"/>
      <c r="P75" s="5"/>
      <c r="Q75" s="4"/>
      <c r="R75" s="39"/>
      <c r="S75" s="39"/>
      <c r="T75" s="39"/>
      <c r="U75" s="39"/>
      <c r="V75" s="39"/>
      <c r="W75" s="39"/>
      <c r="X75" s="39"/>
      <c r="Y75" s="39"/>
      <c r="Z75" s="12"/>
      <c r="AA75" s="1">
        <v>115.25</v>
      </c>
      <c r="AB75" s="36">
        <v>75</v>
      </c>
      <c r="AC75" s="36">
        <v>0.1</v>
      </c>
      <c r="AD75" s="12"/>
      <c r="AE75" s="16"/>
      <c r="AF75" s="49"/>
    </row>
    <row r="76" spans="2:34" x14ac:dyDescent="0.25">
      <c r="B76" s="43">
        <v>39710</v>
      </c>
      <c r="C76" s="36" t="s">
        <v>19</v>
      </c>
      <c r="D76" s="46" t="s">
        <v>542</v>
      </c>
      <c r="E76" s="47" t="s">
        <v>541</v>
      </c>
      <c r="I76" s="36" t="s">
        <v>553</v>
      </c>
      <c r="J76" s="40" t="s">
        <v>201</v>
      </c>
      <c r="K76" s="36">
        <v>7</v>
      </c>
      <c r="L76" s="14">
        <v>3.7</v>
      </c>
      <c r="N76" s="4"/>
      <c r="O76" s="4"/>
      <c r="P76" s="5"/>
      <c r="Q76" s="4"/>
      <c r="R76" s="39"/>
      <c r="S76" s="39"/>
      <c r="T76" s="39"/>
      <c r="U76" s="39"/>
      <c r="V76" s="39"/>
      <c r="W76" s="39"/>
      <c r="X76" s="39"/>
      <c r="Y76" s="39"/>
      <c r="Z76" s="12"/>
      <c r="AA76" s="1">
        <v>97.09</v>
      </c>
      <c r="AB76" s="36">
        <v>90</v>
      </c>
      <c r="AC76" s="36">
        <v>0.3</v>
      </c>
      <c r="AD76" s="12"/>
    </row>
    <row r="77" spans="2:34" x14ac:dyDescent="0.25">
      <c r="B77" s="43">
        <v>39710</v>
      </c>
      <c r="C77" s="36" t="s">
        <v>19</v>
      </c>
      <c r="D77" s="46" t="s">
        <v>542</v>
      </c>
      <c r="E77" s="47" t="s">
        <v>541</v>
      </c>
      <c r="I77" s="36" t="s">
        <v>553</v>
      </c>
      <c r="J77" s="40" t="s">
        <v>201</v>
      </c>
      <c r="K77" s="36">
        <v>8</v>
      </c>
      <c r="L77" s="14">
        <v>4</v>
      </c>
      <c r="N77" s="4"/>
      <c r="O77" s="4"/>
      <c r="P77" s="5"/>
      <c r="Q77" s="4"/>
      <c r="R77" s="39"/>
      <c r="S77" s="39"/>
      <c r="T77" s="39"/>
      <c r="U77" s="39"/>
      <c r="V77" s="39"/>
      <c r="W77" s="39"/>
      <c r="X77" s="39"/>
      <c r="Y77" s="39"/>
      <c r="Z77" s="12"/>
      <c r="AA77" s="14">
        <v>111.62</v>
      </c>
      <c r="AB77" s="36">
        <v>85</v>
      </c>
      <c r="AC77" s="36">
        <v>0.2</v>
      </c>
      <c r="AD77" s="12"/>
    </row>
    <row r="78" spans="2:34" x14ac:dyDescent="0.25">
      <c r="B78" s="43">
        <v>39710</v>
      </c>
      <c r="C78" s="36" t="s">
        <v>19</v>
      </c>
      <c r="D78" s="46" t="s">
        <v>542</v>
      </c>
      <c r="E78" s="47" t="s">
        <v>541</v>
      </c>
      <c r="I78" s="36" t="s">
        <v>553</v>
      </c>
      <c r="J78" s="40" t="s">
        <v>201</v>
      </c>
      <c r="K78" s="36">
        <v>9</v>
      </c>
      <c r="L78" s="14">
        <v>3.6</v>
      </c>
      <c r="N78" s="4"/>
      <c r="O78" s="4"/>
      <c r="P78" s="5"/>
      <c r="Q78" s="4"/>
      <c r="R78" s="39"/>
      <c r="S78" s="39"/>
      <c r="T78" s="39"/>
      <c r="U78" s="39"/>
      <c r="V78" s="39"/>
      <c r="W78" s="39"/>
      <c r="X78" s="39"/>
      <c r="Y78" s="39"/>
      <c r="Z78" s="12"/>
      <c r="AA78" s="14">
        <v>102.62</v>
      </c>
      <c r="AB78" s="36">
        <v>60</v>
      </c>
      <c r="AC78" s="36">
        <v>0.1</v>
      </c>
      <c r="AD78" s="12"/>
    </row>
    <row r="79" spans="2:34" ht="16.5" customHeight="1" x14ac:dyDescent="0.25">
      <c r="B79" s="43">
        <v>39710</v>
      </c>
      <c r="C79" s="36" t="s">
        <v>19</v>
      </c>
      <c r="D79" s="46" t="s">
        <v>542</v>
      </c>
      <c r="E79" s="47" t="s">
        <v>541</v>
      </c>
      <c r="I79" s="36" t="s">
        <v>553</v>
      </c>
      <c r="J79" s="40" t="s">
        <v>201</v>
      </c>
      <c r="K79" s="36">
        <v>10</v>
      </c>
      <c r="L79" s="14">
        <v>3.9</v>
      </c>
      <c r="N79" s="4"/>
      <c r="O79" s="4"/>
      <c r="P79" s="5"/>
      <c r="Q79" s="4"/>
      <c r="R79" s="39"/>
      <c r="S79" s="39"/>
      <c r="T79" s="39"/>
      <c r="U79" s="39"/>
      <c r="V79" s="39"/>
      <c r="W79" s="39"/>
      <c r="X79" s="39"/>
      <c r="Y79" s="39"/>
      <c r="Z79" s="12"/>
      <c r="AA79" s="1">
        <v>98.52</v>
      </c>
      <c r="AB79" s="36">
        <v>65</v>
      </c>
      <c r="AC79" s="36">
        <v>0.2</v>
      </c>
      <c r="AD79" s="12"/>
    </row>
    <row r="80" spans="2:34" x14ac:dyDescent="0.25">
      <c r="B80" s="43">
        <v>39710</v>
      </c>
      <c r="C80" s="36" t="s">
        <v>19</v>
      </c>
      <c r="D80" s="46" t="s">
        <v>550</v>
      </c>
      <c r="E80" s="47" t="s">
        <v>551</v>
      </c>
      <c r="I80" s="36" t="s">
        <v>553</v>
      </c>
      <c r="J80" s="40" t="s">
        <v>201</v>
      </c>
      <c r="K80" s="36" t="s">
        <v>555</v>
      </c>
      <c r="L80" s="14"/>
      <c r="M80" s="4"/>
      <c r="N80" s="4"/>
      <c r="O80" s="4"/>
      <c r="P80" s="5"/>
      <c r="Q80" s="4"/>
      <c r="R80" s="39"/>
      <c r="S80" s="39"/>
      <c r="T80" s="39"/>
      <c r="U80" s="39"/>
      <c r="V80" s="39"/>
      <c r="W80" s="39"/>
      <c r="X80" s="39"/>
      <c r="Y80" s="39"/>
      <c r="Z80" s="12"/>
      <c r="AA80" s="1"/>
      <c r="AD80" s="12"/>
      <c r="AH80" s="36" t="s">
        <v>254</v>
      </c>
    </row>
    <row r="81" spans="2:34" x14ac:dyDescent="0.25">
      <c r="B81" s="43">
        <v>39710</v>
      </c>
      <c r="C81" s="36" t="s">
        <v>19</v>
      </c>
      <c r="D81" s="46" t="s">
        <v>550</v>
      </c>
      <c r="E81" s="47" t="s">
        <v>551</v>
      </c>
      <c r="I81" s="36" t="s">
        <v>553</v>
      </c>
      <c r="J81" s="40" t="s">
        <v>201</v>
      </c>
      <c r="K81" s="36" t="s">
        <v>555</v>
      </c>
      <c r="L81" s="14"/>
      <c r="M81" s="4"/>
      <c r="N81" s="4"/>
      <c r="O81" s="4"/>
      <c r="P81" s="5"/>
      <c r="Q81" s="4"/>
      <c r="R81" s="39"/>
      <c r="S81" s="39"/>
      <c r="T81" s="39"/>
      <c r="U81" s="39"/>
      <c r="V81" s="39"/>
      <c r="W81" s="39"/>
      <c r="X81" s="39"/>
      <c r="Y81" s="39"/>
      <c r="Z81" s="12"/>
      <c r="AA81" s="1"/>
      <c r="AD81" s="12"/>
      <c r="AH81" s="36" t="s">
        <v>255</v>
      </c>
    </row>
    <row r="82" spans="2:34" x14ac:dyDescent="0.25">
      <c r="B82" s="43">
        <v>39710</v>
      </c>
      <c r="C82" s="36" t="s">
        <v>19</v>
      </c>
      <c r="D82" s="46" t="s">
        <v>550</v>
      </c>
      <c r="E82" s="47" t="s">
        <v>551</v>
      </c>
      <c r="I82" s="36" t="s">
        <v>553</v>
      </c>
      <c r="J82" s="40" t="s">
        <v>201</v>
      </c>
      <c r="K82" s="36" t="s">
        <v>555</v>
      </c>
      <c r="L82" s="14"/>
      <c r="M82" s="4"/>
      <c r="N82" s="4"/>
      <c r="O82" s="4"/>
      <c r="P82" s="5"/>
      <c r="Q82" s="4"/>
      <c r="R82" s="39"/>
      <c r="S82" s="39"/>
      <c r="T82" s="39"/>
      <c r="U82" s="39"/>
      <c r="V82" s="39"/>
      <c r="W82" s="39"/>
      <c r="X82" s="39"/>
      <c r="Y82" s="39"/>
      <c r="Z82" s="12"/>
      <c r="AA82" s="1"/>
      <c r="AD82" s="12"/>
      <c r="AH82" s="36" t="s">
        <v>256</v>
      </c>
    </row>
    <row r="83" spans="2:34" x14ac:dyDescent="0.25">
      <c r="B83" s="43">
        <v>39710</v>
      </c>
      <c r="C83" s="36" t="s">
        <v>19</v>
      </c>
      <c r="D83" s="46" t="s">
        <v>550</v>
      </c>
      <c r="E83" s="47" t="s">
        <v>551</v>
      </c>
      <c r="I83" s="36" t="s">
        <v>553</v>
      </c>
      <c r="J83" s="40" t="s">
        <v>201</v>
      </c>
      <c r="K83" s="36" t="s">
        <v>555</v>
      </c>
      <c r="L83" s="14"/>
      <c r="M83" s="4"/>
      <c r="N83" s="4"/>
      <c r="O83" s="4"/>
      <c r="P83" s="5"/>
      <c r="Q83" s="4"/>
      <c r="R83" s="39"/>
      <c r="S83" s="39"/>
      <c r="T83" s="39"/>
      <c r="U83" s="39"/>
      <c r="V83" s="39"/>
      <c r="W83" s="39"/>
      <c r="X83" s="39"/>
      <c r="Y83" s="39"/>
      <c r="Z83" s="12"/>
      <c r="AA83" s="1"/>
      <c r="AD83" s="12"/>
      <c r="AH83" s="36" t="s">
        <v>257</v>
      </c>
    </row>
    <row r="84" spans="2:34" x14ac:dyDescent="0.25">
      <c r="B84" s="43">
        <v>39710</v>
      </c>
      <c r="C84" s="36" t="s">
        <v>19</v>
      </c>
      <c r="D84" s="46" t="s">
        <v>550</v>
      </c>
      <c r="E84" s="47" t="s">
        <v>551</v>
      </c>
      <c r="I84" s="36" t="s">
        <v>553</v>
      </c>
      <c r="J84" s="40" t="s">
        <v>201</v>
      </c>
      <c r="K84" s="36" t="s">
        <v>555</v>
      </c>
      <c r="L84" s="14"/>
      <c r="M84" s="4"/>
      <c r="N84" s="4"/>
      <c r="O84" s="4"/>
      <c r="P84" s="5"/>
      <c r="Q84" s="4"/>
      <c r="R84" s="39"/>
      <c r="S84" s="39"/>
      <c r="T84" s="39"/>
      <c r="U84" s="39"/>
      <c r="V84" s="39"/>
      <c r="W84" s="39"/>
      <c r="X84" s="39"/>
      <c r="Y84" s="39"/>
      <c r="Z84" s="12"/>
      <c r="AA84" s="1"/>
      <c r="AD84" s="12"/>
      <c r="AH84" s="36" t="s">
        <v>258</v>
      </c>
    </row>
    <row r="85" spans="2:34" x14ac:dyDescent="0.25">
      <c r="B85" s="43">
        <v>39710</v>
      </c>
      <c r="C85" s="36" t="s">
        <v>19</v>
      </c>
      <c r="D85" s="46" t="s">
        <v>550</v>
      </c>
      <c r="E85" s="47" t="s">
        <v>551</v>
      </c>
      <c r="I85" s="36" t="s">
        <v>553</v>
      </c>
      <c r="J85" s="40" t="s">
        <v>201</v>
      </c>
      <c r="K85" s="36" t="s">
        <v>555</v>
      </c>
      <c r="L85" s="14"/>
      <c r="M85" s="4"/>
      <c r="N85" s="4"/>
      <c r="O85" s="4"/>
      <c r="P85" s="5"/>
      <c r="Q85" s="4"/>
      <c r="R85" s="39"/>
      <c r="S85" s="39"/>
      <c r="T85" s="39"/>
      <c r="U85" s="39"/>
      <c r="V85" s="39"/>
      <c r="W85" s="39"/>
      <c r="X85" s="39"/>
      <c r="Y85" s="39"/>
      <c r="Z85" s="12"/>
      <c r="AA85" s="1"/>
      <c r="AD85" s="12"/>
      <c r="AH85" s="36" t="s">
        <v>259</v>
      </c>
    </row>
    <row r="86" spans="2:34" x14ac:dyDescent="0.25">
      <c r="B86" s="43">
        <v>39710</v>
      </c>
      <c r="C86" s="36" t="s">
        <v>19</v>
      </c>
      <c r="D86" s="46" t="s">
        <v>550</v>
      </c>
      <c r="E86" s="47" t="s">
        <v>551</v>
      </c>
      <c r="I86" s="36" t="s">
        <v>553</v>
      </c>
      <c r="J86" s="40" t="s">
        <v>201</v>
      </c>
      <c r="K86" s="36" t="s">
        <v>555</v>
      </c>
      <c r="L86" s="14"/>
      <c r="M86" s="4"/>
      <c r="N86" s="4"/>
      <c r="O86" s="4"/>
      <c r="P86" s="5"/>
      <c r="Q86" s="4"/>
      <c r="R86" s="39"/>
      <c r="S86" s="39"/>
      <c r="T86" s="39"/>
      <c r="U86" s="39"/>
      <c r="V86" s="39"/>
      <c r="W86" s="39"/>
      <c r="X86" s="39"/>
      <c r="Y86" s="39"/>
      <c r="Z86" s="12"/>
      <c r="AA86" s="1"/>
      <c r="AD86" s="12"/>
      <c r="AH86" s="36" t="s">
        <v>260</v>
      </c>
    </row>
    <row r="87" spans="2:34" x14ac:dyDescent="0.25">
      <c r="B87" s="43">
        <v>39710</v>
      </c>
      <c r="C87" s="36" t="s">
        <v>19</v>
      </c>
      <c r="D87" s="46" t="s">
        <v>550</v>
      </c>
      <c r="E87" s="47" t="s">
        <v>551</v>
      </c>
      <c r="I87" s="36" t="s">
        <v>553</v>
      </c>
      <c r="J87" s="40" t="s">
        <v>201</v>
      </c>
      <c r="K87" s="36" t="s">
        <v>555</v>
      </c>
      <c r="L87" s="14"/>
      <c r="M87" s="4"/>
      <c r="N87" s="4"/>
      <c r="O87" s="4"/>
      <c r="P87" s="5"/>
      <c r="Q87" s="4"/>
      <c r="R87" s="39"/>
      <c r="S87" s="39"/>
      <c r="T87" s="39"/>
      <c r="U87" s="39"/>
      <c r="V87" s="39"/>
      <c r="W87" s="39"/>
      <c r="X87" s="39"/>
      <c r="Y87" s="39"/>
      <c r="Z87" s="12"/>
      <c r="AA87" s="1"/>
      <c r="AD87" s="12"/>
      <c r="AH87" s="36" t="s">
        <v>261</v>
      </c>
    </row>
    <row r="88" spans="2:34" x14ac:dyDescent="0.25">
      <c r="B88" s="43">
        <v>39710</v>
      </c>
      <c r="C88" s="36" t="s">
        <v>19</v>
      </c>
      <c r="D88" s="46" t="s">
        <v>550</v>
      </c>
      <c r="E88" s="47" t="s">
        <v>551</v>
      </c>
      <c r="I88" s="36" t="s">
        <v>553</v>
      </c>
      <c r="J88" s="40" t="s">
        <v>201</v>
      </c>
      <c r="K88" s="36" t="s">
        <v>555</v>
      </c>
      <c r="L88" s="14"/>
      <c r="M88" s="4"/>
      <c r="N88" s="4"/>
      <c r="O88" s="4"/>
      <c r="P88" s="5"/>
      <c r="Q88" s="4"/>
      <c r="R88" s="39"/>
      <c r="S88" s="39"/>
      <c r="T88" s="39"/>
      <c r="U88" s="39"/>
      <c r="V88" s="39"/>
      <c r="W88" s="39"/>
      <c r="X88" s="39"/>
      <c r="Y88" s="39"/>
      <c r="Z88" s="12"/>
      <c r="AA88" s="1"/>
      <c r="AD88" s="12"/>
      <c r="AH88" s="36" t="s">
        <v>262</v>
      </c>
    </row>
    <row r="89" spans="2:34" x14ac:dyDescent="0.25">
      <c r="B89" s="43">
        <v>39710</v>
      </c>
      <c r="C89" s="36" t="s">
        <v>19</v>
      </c>
      <c r="D89" s="46" t="s">
        <v>550</v>
      </c>
      <c r="E89" s="47" t="s">
        <v>551</v>
      </c>
      <c r="I89" s="36" t="s">
        <v>553</v>
      </c>
      <c r="J89" s="40" t="s">
        <v>201</v>
      </c>
      <c r="K89" s="36" t="s">
        <v>555</v>
      </c>
      <c r="L89" s="14"/>
      <c r="M89" s="4"/>
      <c r="N89" s="4"/>
      <c r="O89" s="4"/>
      <c r="P89" s="5"/>
      <c r="Q89" s="4"/>
      <c r="R89" s="39"/>
      <c r="S89" s="39"/>
      <c r="T89" s="39"/>
      <c r="U89" s="39"/>
      <c r="V89" s="39"/>
      <c r="W89" s="39"/>
      <c r="X89" s="39"/>
      <c r="Y89" s="39"/>
      <c r="Z89" s="12"/>
      <c r="AA89" s="1"/>
      <c r="AD89" s="12"/>
      <c r="AH89" s="36" t="s">
        <v>263</v>
      </c>
    </row>
    <row r="90" spans="2:34" x14ac:dyDescent="0.25">
      <c r="B90" s="43">
        <v>39710</v>
      </c>
      <c r="C90" s="36" t="s">
        <v>19</v>
      </c>
      <c r="D90" s="46" t="s">
        <v>550</v>
      </c>
      <c r="E90" s="47" t="s">
        <v>551</v>
      </c>
      <c r="I90" s="36" t="s">
        <v>553</v>
      </c>
      <c r="J90" s="40" t="s">
        <v>201</v>
      </c>
      <c r="K90" s="36" t="s">
        <v>555</v>
      </c>
      <c r="L90" s="14"/>
      <c r="M90" s="4"/>
      <c r="N90" s="4"/>
      <c r="O90" s="4"/>
      <c r="P90" s="5"/>
      <c r="Q90" s="4"/>
      <c r="R90" s="39"/>
      <c r="S90" s="39"/>
      <c r="T90" s="39"/>
      <c r="U90" s="39"/>
      <c r="V90" s="39"/>
      <c r="W90" s="39"/>
      <c r="X90" s="39"/>
      <c r="Y90" s="39"/>
      <c r="Z90" s="12"/>
      <c r="AA90" s="1"/>
      <c r="AD90" s="12"/>
      <c r="AH90" s="36" t="s">
        <v>264</v>
      </c>
    </row>
    <row r="91" spans="2:34" x14ac:dyDescent="0.25">
      <c r="B91" s="43">
        <v>39710</v>
      </c>
      <c r="C91" s="36" t="s">
        <v>19</v>
      </c>
      <c r="D91" s="46" t="s">
        <v>550</v>
      </c>
      <c r="E91" s="47" t="s">
        <v>551</v>
      </c>
      <c r="I91" s="36" t="s">
        <v>553</v>
      </c>
      <c r="J91" s="40" t="s">
        <v>201</v>
      </c>
      <c r="K91" s="36" t="s">
        <v>555</v>
      </c>
      <c r="L91" s="14"/>
      <c r="M91" s="4"/>
      <c r="N91" s="4"/>
      <c r="O91" s="4"/>
      <c r="P91" s="5"/>
      <c r="Q91" s="4"/>
      <c r="R91" s="39"/>
      <c r="S91" s="39"/>
      <c r="T91" s="39"/>
      <c r="U91" s="39"/>
      <c r="V91" s="39"/>
      <c r="W91" s="39"/>
      <c r="X91" s="39"/>
      <c r="Y91" s="39"/>
      <c r="Z91" s="12"/>
      <c r="AA91" s="1"/>
      <c r="AD91" s="12"/>
      <c r="AH91" s="36" t="s">
        <v>265</v>
      </c>
    </row>
    <row r="92" spans="2:34" x14ac:dyDescent="0.25">
      <c r="B92" s="43">
        <v>39710</v>
      </c>
      <c r="C92" s="36" t="s">
        <v>19</v>
      </c>
      <c r="D92" s="46" t="s">
        <v>550</v>
      </c>
      <c r="E92" s="47" t="s">
        <v>551</v>
      </c>
      <c r="I92" s="36" t="s">
        <v>553</v>
      </c>
      <c r="J92" s="40" t="s">
        <v>201</v>
      </c>
      <c r="K92" s="36" t="s">
        <v>555</v>
      </c>
      <c r="AH92" s="36" t="s">
        <v>266</v>
      </c>
    </row>
    <row r="93" spans="2:34" x14ac:dyDescent="0.25">
      <c r="B93" s="21">
        <v>40075</v>
      </c>
      <c r="C93" s="36" t="s">
        <v>15</v>
      </c>
      <c r="D93" s="36" t="s">
        <v>269</v>
      </c>
      <c r="E93" s="36" t="s">
        <v>270</v>
      </c>
      <c r="F93" s="36">
        <v>13</v>
      </c>
      <c r="G93" s="36">
        <v>20</v>
      </c>
      <c r="H93" s="3" t="s">
        <v>280</v>
      </c>
      <c r="I93" s="36" t="s">
        <v>20</v>
      </c>
      <c r="J93" s="40" t="s">
        <v>21</v>
      </c>
      <c r="K93" s="36">
        <v>1</v>
      </c>
      <c r="L93" s="3">
        <v>4.3</v>
      </c>
      <c r="M93" s="3" t="s">
        <v>33</v>
      </c>
      <c r="N93" s="3" t="s">
        <v>285</v>
      </c>
      <c r="O93" s="3" t="s">
        <v>475</v>
      </c>
      <c r="P93" s="3" t="s">
        <v>39</v>
      </c>
      <c r="Q93" s="3" t="s">
        <v>286</v>
      </c>
      <c r="R93" s="28">
        <v>3</v>
      </c>
      <c r="S93" s="28"/>
      <c r="T93" s="8">
        <v>8.3162447265597894</v>
      </c>
      <c r="U93" s="8" t="s">
        <v>557</v>
      </c>
      <c r="V93" s="8">
        <v>37.197568717754152</v>
      </c>
      <c r="W93" s="8" t="s">
        <v>557</v>
      </c>
      <c r="X93" s="8">
        <v>23.877799382799793</v>
      </c>
      <c r="Y93" s="8">
        <f>SUM(R93:X93)</f>
        <v>72.391612827113732</v>
      </c>
      <c r="Z93" s="12">
        <v>33.935455389119099</v>
      </c>
      <c r="AA93" s="12">
        <v>207.62</v>
      </c>
      <c r="AC93" s="50">
        <v>0.5</v>
      </c>
      <c r="AD93" s="51"/>
      <c r="AE93" s="16" t="s">
        <v>476</v>
      </c>
      <c r="AF93" s="48">
        <v>0.24</v>
      </c>
      <c r="AH93" s="9"/>
    </row>
    <row r="94" spans="2:34" x14ac:dyDescent="0.25">
      <c r="B94" s="21">
        <v>40075</v>
      </c>
      <c r="C94" s="36" t="s">
        <v>15</v>
      </c>
      <c r="D94" s="36" t="s">
        <v>269</v>
      </c>
      <c r="E94" s="36" t="s">
        <v>270</v>
      </c>
      <c r="F94" s="36">
        <v>13</v>
      </c>
      <c r="G94" s="36">
        <v>20</v>
      </c>
      <c r="H94" s="3" t="s">
        <v>280</v>
      </c>
      <c r="I94" s="36" t="s">
        <v>20</v>
      </c>
      <c r="J94" s="40" t="s">
        <v>21</v>
      </c>
      <c r="K94" s="36">
        <v>2</v>
      </c>
      <c r="L94" s="3">
        <v>4.2</v>
      </c>
      <c r="M94" s="3" t="s">
        <v>22</v>
      </c>
      <c r="N94" s="3" t="s">
        <v>287</v>
      </c>
      <c r="O94" s="3" t="s">
        <v>288</v>
      </c>
      <c r="P94" s="3" t="s">
        <v>77</v>
      </c>
      <c r="Q94" s="3" t="s">
        <v>289</v>
      </c>
      <c r="R94" s="52"/>
      <c r="S94" s="52"/>
      <c r="T94" s="8"/>
      <c r="U94" s="8"/>
      <c r="V94" s="8"/>
      <c r="W94" s="8"/>
      <c r="X94" s="8"/>
      <c r="Y94" s="53"/>
      <c r="Z94" s="12">
        <v>31.785218700387645</v>
      </c>
      <c r="AA94" s="12">
        <v>223.55</v>
      </c>
      <c r="AC94" s="50">
        <v>0.3</v>
      </c>
      <c r="AD94" s="51"/>
      <c r="AE94" s="16" t="s">
        <v>476</v>
      </c>
      <c r="AF94" s="48">
        <v>0.22</v>
      </c>
      <c r="AH94" s="9"/>
    </row>
    <row r="95" spans="2:34" x14ac:dyDescent="0.25">
      <c r="B95" s="21">
        <v>40075</v>
      </c>
      <c r="C95" s="36" t="s">
        <v>15</v>
      </c>
      <c r="D95" s="36" t="s">
        <v>269</v>
      </c>
      <c r="E95" s="36" t="s">
        <v>270</v>
      </c>
      <c r="F95" s="36">
        <v>13</v>
      </c>
      <c r="G95" s="36">
        <v>20</v>
      </c>
      <c r="H95" s="3" t="s">
        <v>280</v>
      </c>
      <c r="I95" s="36" t="s">
        <v>20</v>
      </c>
      <c r="J95" s="40" t="s">
        <v>21</v>
      </c>
      <c r="K95" s="36">
        <v>3</v>
      </c>
      <c r="L95" s="3">
        <v>4.0999999999999996</v>
      </c>
      <c r="M95" s="3" t="s">
        <v>33</v>
      </c>
      <c r="N95" s="3" t="s">
        <v>290</v>
      </c>
      <c r="O95" s="3" t="s">
        <v>84</v>
      </c>
      <c r="P95" s="3" t="s">
        <v>291</v>
      </c>
      <c r="Q95" s="3" t="s">
        <v>292</v>
      </c>
      <c r="R95" s="28">
        <v>1.1595737428551147</v>
      </c>
      <c r="S95" s="28"/>
      <c r="T95" s="8">
        <v>1.7622908849506778</v>
      </c>
      <c r="U95" s="8" t="s">
        <v>557</v>
      </c>
      <c r="V95" s="8">
        <v>12.442132858581463</v>
      </c>
      <c r="W95" s="8" t="s">
        <v>557</v>
      </c>
      <c r="X95" s="8">
        <v>7.0460661576056136</v>
      </c>
      <c r="Y95" s="54">
        <f>SUM(R95:X95)</f>
        <v>22.410063643992871</v>
      </c>
      <c r="Z95" s="12">
        <v>13.413802907301339</v>
      </c>
      <c r="AA95" s="12">
        <v>301.23</v>
      </c>
      <c r="AC95" s="50">
        <v>0.5</v>
      </c>
      <c r="AD95" s="51"/>
      <c r="AE95" s="16" t="s">
        <v>476</v>
      </c>
      <c r="AF95" s="48">
        <v>8.5000000000000006E-2</v>
      </c>
      <c r="AH95" s="9"/>
    </row>
    <row r="96" spans="2:34" x14ac:dyDescent="0.25">
      <c r="B96" s="21">
        <v>40075</v>
      </c>
      <c r="C96" s="36" t="s">
        <v>15</v>
      </c>
      <c r="D96" s="36" t="s">
        <v>269</v>
      </c>
      <c r="E96" s="36" t="s">
        <v>270</v>
      </c>
      <c r="F96" s="36">
        <v>13</v>
      </c>
      <c r="G96" s="36">
        <v>20</v>
      </c>
      <c r="H96" s="3" t="s">
        <v>280</v>
      </c>
      <c r="I96" s="36" t="s">
        <v>20</v>
      </c>
      <c r="J96" s="40" t="s">
        <v>21</v>
      </c>
      <c r="K96" s="36">
        <v>4</v>
      </c>
      <c r="L96" s="3">
        <v>4</v>
      </c>
      <c r="M96" s="3" t="s">
        <v>22</v>
      </c>
      <c r="N96" s="3" t="s">
        <v>293</v>
      </c>
      <c r="O96" s="3" t="s">
        <v>38</v>
      </c>
      <c r="P96" s="3" t="s">
        <v>36</v>
      </c>
      <c r="Q96" s="3">
        <v>112</v>
      </c>
      <c r="R96" s="28">
        <v>1.1392904943469784</v>
      </c>
      <c r="S96" s="28"/>
      <c r="T96" s="8">
        <v>3.1920890667281019</v>
      </c>
      <c r="U96" s="8" t="s">
        <v>557</v>
      </c>
      <c r="V96" s="8">
        <v>23.653729870295866</v>
      </c>
      <c r="W96" s="8" t="s">
        <v>557</v>
      </c>
      <c r="X96" s="8">
        <v>7.1088439788203459</v>
      </c>
      <c r="Y96" s="54">
        <f>SUM(R96:X96)</f>
        <v>35.09395341019129</v>
      </c>
      <c r="Z96" s="12">
        <v>13.096297286723026</v>
      </c>
      <c r="AA96" s="12">
        <v>245.82</v>
      </c>
      <c r="AC96" s="50">
        <v>0.8</v>
      </c>
      <c r="AD96" s="51"/>
      <c r="AE96" s="16" t="s">
        <v>477</v>
      </c>
      <c r="AF96" s="48">
        <v>0.185</v>
      </c>
      <c r="AH96" s="9"/>
    </row>
    <row r="97" spans="2:34" x14ac:dyDescent="0.25">
      <c r="B97" s="21">
        <v>40075</v>
      </c>
      <c r="C97" s="36" t="s">
        <v>15</v>
      </c>
      <c r="D97" s="36" t="s">
        <v>269</v>
      </c>
      <c r="E97" s="36" t="s">
        <v>270</v>
      </c>
      <c r="F97" s="36">
        <v>13</v>
      </c>
      <c r="G97" s="36">
        <v>20</v>
      </c>
      <c r="H97" s="3" t="s">
        <v>280</v>
      </c>
      <c r="I97" s="36" t="s">
        <v>20</v>
      </c>
      <c r="J97" s="40" t="s">
        <v>21</v>
      </c>
      <c r="K97" s="36">
        <v>5</v>
      </c>
      <c r="L97" s="3">
        <v>4.0999999999999996</v>
      </c>
      <c r="M97" s="3" t="s">
        <v>22</v>
      </c>
      <c r="N97" s="3" t="s">
        <v>294</v>
      </c>
      <c r="O97" s="3" t="s">
        <v>58</v>
      </c>
      <c r="P97" s="3" t="s">
        <v>295</v>
      </c>
      <c r="Q97" s="3" t="s">
        <v>296</v>
      </c>
      <c r="R97" s="52" t="s">
        <v>557</v>
      </c>
      <c r="S97" s="52"/>
      <c r="T97" s="8">
        <v>2.1326988558692155</v>
      </c>
      <c r="U97" s="8" t="s">
        <v>557</v>
      </c>
      <c r="V97" s="8">
        <v>26.6751266039877</v>
      </c>
      <c r="W97" s="8" t="s">
        <v>557</v>
      </c>
      <c r="X97" s="8">
        <v>8.484758142169726</v>
      </c>
      <c r="Y97" s="54">
        <f>SUM(R97:X97)</f>
        <v>37.292583602026639</v>
      </c>
      <c r="Z97" s="12">
        <v>24.993598897419261</v>
      </c>
      <c r="AA97" s="12">
        <v>198.54</v>
      </c>
      <c r="AC97" s="50">
        <v>1</v>
      </c>
      <c r="AD97" s="51"/>
      <c r="AE97" s="16" t="s">
        <v>477</v>
      </c>
      <c r="AF97" s="5" t="s">
        <v>478</v>
      </c>
      <c r="AH97" s="9"/>
    </row>
    <row r="98" spans="2:34" x14ac:dyDescent="0.25">
      <c r="B98" s="21">
        <v>40075</v>
      </c>
      <c r="C98" s="36" t="s">
        <v>15</v>
      </c>
      <c r="D98" s="36" t="s">
        <v>269</v>
      </c>
      <c r="E98" s="36" t="s">
        <v>270</v>
      </c>
      <c r="F98" s="36">
        <v>13</v>
      </c>
      <c r="G98" s="36">
        <v>20</v>
      </c>
      <c r="H98" s="3" t="s">
        <v>280</v>
      </c>
      <c r="I98" s="36" t="s">
        <v>20</v>
      </c>
      <c r="J98" s="40" t="s">
        <v>21</v>
      </c>
      <c r="K98" s="36">
        <v>6</v>
      </c>
      <c r="L98" s="3">
        <v>4.3</v>
      </c>
      <c r="M98" s="3" t="s">
        <v>33</v>
      </c>
      <c r="N98" s="3" t="s">
        <v>297</v>
      </c>
      <c r="O98" s="3" t="s">
        <v>64</v>
      </c>
      <c r="P98" s="3" t="s">
        <v>298</v>
      </c>
      <c r="Q98" s="3" t="s">
        <v>299</v>
      </c>
      <c r="R98" s="28">
        <v>1.2123558113022659</v>
      </c>
      <c r="S98" s="28"/>
      <c r="T98" s="8">
        <v>3.2869767044408036</v>
      </c>
      <c r="U98" s="8" t="s">
        <v>557</v>
      </c>
      <c r="V98" s="8">
        <v>18.184545022142739</v>
      </c>
      <c r="W98" s="8" t="s">
        <v>557</v>
      </c>
      <c r="X98" s="8">
        <v>6.0518003807651626</v>
      </c>
      <c r="Y98" s="54">
        <f>SUM(R98:X98)</f>
        <v>28.735677918650971</v>
      </c>
      <c r="Z98" s="12">
        <v>37.380104002135681</v>
      </c>
      <c r="AA98" s="12">
        <v>225.86</v>
      </c>
      <c r="AC98" s="50">
        <v>1.8</v>
      </c>
      <c r="AD98" s="51"/>
      <c r="AE98" s="16" t="s">
        <v>477</v>
      </c>
      <c r="AF98" s="5" t="s">
        <v>478</v>
      </c>
      <c r="AH98" s="9"/>
    </row>
    <row r="99" spans="2:34" x14ac:dyDescent="0.25">
      <c r="B99" s="21">
        <v>40075</v>
      </c>
      <c r="C99" s="36" t="s">
        <v>15</v>
      </c>
      <c r="D99" s="36" t="s">
        <v>269</v>
      </c>
      <c r="E99" s="36" t="s">
        <v>270</v>
      </c>
      <c r="F99" s="36">
        <v>13</v>
      </c>
      <c r="G99" s="36">
        <v>20</v>
      </c>
      <c r="H99" s="3" t="s">
        <v>280</v>
      </c>
      <c r="I99" s="36" t="s">
        <v>20</v>
      </c>
      <c r="J99" s="40" t="s">
        <v>21</v>
      </c>
      <c r="K99" s="36">
        <v>7</v>
      </c>
      <c r="L99" s="3">
        <v>4</v>
      </c>
      <c r="M99" s="3" t="s">
        <v>33</v>
      </c>
      <c r="N99" s="3" t="s">
        <v>300</v>
      </c>
      <c r="O99" s="3" t="s">
        <v>61</v>
      </c>
      <c r="P99" s="3" t="s">
        <v>29</v>
      </c>
      <c r="Q99" s="3" t="s">
        <v>301</v>
      </c>
      <c r="R99" s="52" t="s">
        <v>557</v>
      </c>
      <c r="S99" s="52"/>
      <c r="T99" s="8" t="s">
        <v>557</v>
      </c>
      <c r="U99" s="8" t="s">
        <v>557</v>
      </c>
      <c r="V99" s="8" t="s">
        <v>557</v>
      </c>
      <c r="W99" s="8" t="s">
        <v>557</v>
      </c>
      <c r="X99" s="8" t="s">
        <v>557</v>
      </c>
      <c r="Y99" s="8" t="s">
        <v>557</v>
      </c>
      <c r="Z99" s="12">
        <v>29.710868579963901</v>
      </c>
      <c r="AA99" s="12">
        <v>248.95</v>
      </c>
      <c r="AC99" s="50">
        <v>0.5</v>
      </c>
      <c r="AD99" s="51"/>
      <c r="AE99" s="9"/>
      <c r="AF99" s="9"/>
      <c r="AG99" s="9"/>
      <c r="AH99" s="9"/>
    </row>
    <row r="100" spans="2:34" x14ac:dyDescent="0.25">
      <c r="B100" s="21">
        <v>40075</v>
      </c>
      <c r="C100" s="36" t="s">
        <v>15</v>
      </c>
      <c r="D100" s="36" t="s">
        <v>269</v>
      </c>
      <c r="E100" s="36" t="s">
        <v>270</v>
      </c>
      <c r="F100" s="36">
        <v>13</v>
      </c>
      <c r="G100" s="36">
        <v>20</v>
      </c>
      <c r="H100" s="3" t="s">
        <v>280</v>
      </c>
      <c r="I100" s="36" t="s">
        <v>20</v>
      </c>
      <c r="J100" s="40" t="s">
        <v>21</v>
      </c>
      <c r="K100" s="36">
        <v>8</v>
      </c>
      <c r="L100" s="3">
        <v>4</v>
      </c>
      <c r="M100" s="3" t="s">
        <v>22</v>
      </c>
      <c r="N100" s="3" t="s">
        <v>302</v>
      </c>
      <c r="O100" s="3" t="s">
        <v>38</v>
      </c>
      <c r="P100" s="3" t="s">
        <v>25</v>
      </c>
      <c r="Q100" s="3" t="s">
        <v>303</v>
      </c>
      <c r="R100" s="52" t="s">
        <v>557</v>
      </c>
      <c r="S100" s="52"/>
      <c r="T100" s="8" t="s">
        <v>557</v>
      </c>
      <c r="U100" s="8" t="s">
        <v>557</v>
      </c>
      <c r="V100" s="8" t="s">
        <v>557</v>
      </c>
      <c r="W100" s="8" t="s">
        <v>557</v>
      </c>
      <c r="X100" s="8" t="s">
        <v>557</v>
      </c>
      <c r="Y100" s="8" t="s">
        <v>557</v>
      </c>
      <c r="Z100" s="12">
        <v>14.927126250112879</v>
      </c>
      <c r="AA100" s="12">
        <v>301.26</v>
      </c>
      <c r="AC100" s="50">
        <v>0.3</v>
      </c>
      <c r="AD100" s="51"/>
      <c r="AE100" s="9"/>
      <c r="AF100" s="9"/>
      <c r="AG100" s="9"/>
      <c r="AH100" s="9"/>
    </row>
    <row r="101" spans="2:34" x14ac:dyDescent="0.25">
      <c r="B101" s="21">
        <v>40075</v>
      </c>
      <c r="C101" s="36" t="s">
        <v>15</v>
      </c>
      <c r="D101" s="36" t="s">
        <v>269</v>
      </c>
      <c r="E101" s="36" t="s">
        <v>270</v>
      </c>
      <c r="F101" s="36">
        <v>13</v>
      </c>
      <c r="G101" s="36">
        <v>20</v>
      </c>
      <c r="H101" s="3" t="s">
        <v>280</v>
      </c>
      <c r="I101" s="36" t="s">
        <v>20</v>
      </c>
      <c r="J101" s="40" t="s">
        <v>21</v>
      </c>
      <c r="K101" s="36">
        <v>9</v>
      </c>
      <c r="L101" s="3">
        <v>3.9</v>
      </c>
      <c r="M101" s="3" t="s">
        <v>22</v>
      </c>
      <c r="N101" s="3" t="s">
        <v>304</v>
      </c>
      <c r="O101" s="3" t="s">
        <v>305</v>
      </c>
      <c r="P101" s="3" t="s">
        <v>65</v>
      </c>
      <c r="Q101" s="3" t="s">
        <v>306</v>
      </c>
      <c r="R101" s="52" t="s">
        <v>557</v>
      </c>
      <c r="S101" s="52"/>
      <c r="T101" s="8" t="s">
        <v>557</v>
      </c>
      <c r="U101" s="8" t="s">
        <v>557</v>
      </c>
      <c r="V101" s="8" t="s">
        <v>557</v>
      </c>
      <c r="W101" s="8" t="s">
        <v>557</v>
      </c>
      <c r="X101" s="8" t="s">
        <v>557</v>
      </c>
      <c r="Y101" s="8" t="s">
        <v>557</v>
      </c>
      <c r="Z101" s="12">
        <v>30.63571872398483</v>
      </c>
      <c r="AA101" s="12">
        <v>201.99</v>
      </c>
      <c r="AC101" s="50">
        <v>0.5</v>
      </c>
      <c r="AD101" s="51"/>
      <c r="AE101" s="9"/>
      <c r="AF101" s="9"/>
      <c r="AG101" s="9"/>
      <c r="AH101" s="9"/>
    </row>
    <row r="102" spans="2:34" x14ac:dyDescent="0.25">
      <c r="B102" s="21">
        <v>40075</v>
      </c>
      <c r="C102" s="36" t="s">
        <v>15</v>
      </c>
      <c r="D102" s="36" t="s">
        <v>269</v>
      </c>
      <c r="E102" s="36" t="s">
        <v>270</v>
      </c>
      <c r="F102" s="36">
        <v>13</v>
      </c>
      <c r="G102" s="36">
        <v>20</v>
      </c>
      <c r="H102" s="3" t="s">
        <v>280</v>
      </c>
      <c r="I102" s="36" t="s">
        <v>20</v>
      </c>
      <c r="J102" s="40" t="s">
        <v>21</v>
      </c>
      <c r="K102" s="36">
        <v>10</v>
      </c>
      <c r="L102" s="3">
        <v>4.0999999999999996</v>
      </c>
      <c r="M102" s="3" t="s">
        <v>22</v>
      </c>
      <c r="N102" s="3" t="s">
        <v>307</v>
      </c>
      <c r="O102" s="3" t="s">
        <v>86</v>
      </c>
      <c r="P102" s="3" t="s">
        <v>308</v>
      </c>
      <c r="Q102" s="3" t="s">
        <v>309</v>
      </c>
      <c r="R102" s="28">
        <v>1.661706182685202</v>
      </c>
      <c r="S102" s="28"/>
      <c r="T102" s="8">
        <v>2.6260810480631585</v>
      </c>
      <c r="U102" s="8" t="s">
        <v>557</v>
      </c>
      <c r="V102" s="8">
        <v>18.165318653393101</v>
      </c>
      <c r="W102" s="8" t="s">
        <v>557</v>
      </c>
      <c r="X102" s="8">
        <v>9.5390817758656432</v>
      </c>
      <c r="Y102" s="54">
        <f t="shared" ref="Y102:Y108" si="0">SUM(R102:X102)</f>
        <v>31.992187660007104</v>
      </c>
      <c r="Z102" s="12">
        <v>39.151438036800577</v>
      </c>
      <c r="AA102" s="12">
        <v>246.58</v>
      </c>
      <c r="AC102" s="50">
        <v>0.3</v>
      </c>
      <c r="AD102" s="51"/>
      <c r="AE102" s="9"/>
      <c r="AF102" s="9"/>
      <c r="AG102" s="9"/>
      <c r="AH102" s="9"/>
    </row>
    <row r="103" spans="2:34" x14ac:dyDescent="0.25">
      <c r="B103" s="21">
        <v>40076</v>
      </c>
      <c r="C103" s="36" t="s">
        <v>15</v>
      </c>
      <c r="D103" s="36" t="s">
        <v>271</v>
      </c>
      <c r="E103" s="36" t="s">
        <v>272</v>
      </c>
      <c r="F103" s="36">
        <v>15</v>
      </c>
      <c r="G103" s="36">
        <v>20</v>
      </c>
      <c r="H103" s="3" t="s">
        <v>281</v>
      </c>
      <c r="I103" s="36" t="s">
        <v>20</v>
      </c>
      <c r="J103" s="40" t="s">
        <v>21</v>
      </c>
      <c r="K103" s="36">
        <v>11</v>
      </c>
      <c r="L103" s="3">
        <v>3.6</v>
      </c>
      <c r="M103" s="3" t="s">
        <v>22</v>
      </c>
      <c r="N103" s="3" t="s">
        <v>310</v>
      </c>
      <c r="O103" s="3" t="s">
        <v>38</v>
      </c>
      <c r="P103" s="3" t="s">
        <v>311</v>
      </c>
      <c r="Q103" s="3" t="s">
        <v>312</v>
      </c>
      <c r="R103" s="28">
        <v>4.325566510812954</v>
      </c>
      <c r="S103" s="28"/>
      <c r="T103" s="8">
        <v>3.5423571081353833</v>
      </c>
      <c r="U103" s="8" t="s">
        <v>557</v>
      </c>
      <c r="V103" s="8">
        <v>22.298912472407039</v>
      </c>
      <c r="W103" s="8" t="s">
        <v>557</v>
      </c>
      <c r="X103" s="8">
        <v>14.99460390185153</v>
      </c>
      <c r="Y103" s="54">
        <f t="shared" si="0"/>
        <v>45.161439993206912</v>
      </c>
      <c r="Z103" s="12">
        <v>42.496303354760926</v>
      </c>
      <c r="AA103" s="12">
        <v>177.81</v>
      </c>
      <c r="AC103" s="50">
        <v>0.5</v>
      </c>
      <c r="AD103" s="51"/>
      <c r="AE103" s="9"/>
      <c r="AF103" s="9"/>
      <c r="AG103" s="9"/>
      <c r="AH103" s="9"/>
    </row>
    <row r="104" spans="2:34" x14ac:dyDescent="0.25">
      <c r="B104" s="21">
        <v>40076</v>
      </c>
      <c r="C104" s="36" t="s">
        <v>15</v>
      </c>
      <c r="D104" s="36" t="s">
        <v>271</v>
      </c>
      <c r="E104" s="36" t="s">
        <v>272</v>
      </c>
      <c r="F104" s="36">
        <v>15</v>
      </c>
      <c r="G104" s="36">
        <v>20</v>
      </c>
      <c r="H104" s="3" t="s">
        <v>281</v>
      </c>
      <c r="I104" s="36" t="s">
        <v>20</v>
      </c>
      <c r="J104" s="40" t="s">
        <v>21</v>
      </c>
      <c r="K104" s="36">
        <v>12</v>
      </c>
      <c r="L104" s="3">
        <v>3.7</v>
      </c>
      <c r="M104" s="3" t="s">
        <v>33</v>
      </c>
      <c r="N104" s="3" t="s">
        <v>313</v>
      </c>
      <c r="O104" s="3" t="s">
        <v>49</v>
      </c>
      <c r="P104" s="3" t="s">
        <v>314</v>
      </c>
      <c r="Q104" s="3" t="s">
        <v>315</v>
      </c>
      <c r="R104" s="52" t="s">
        <v>557</v>
      </c>
      <c r="S104" s="52"/>
      <c r="T104" s="8">
        <v>36.983887969990995</v>
      </c>
      <c r="U104" s="8" t="s">
        <v>557</v>
      </c>
      <c r="V104" s="8" t="s">
        <v>557</v>
      </c>
      <c r="W104" s="8" t="s">
        <v>557</v>
      </c>
      <c r="X104" s="8" t="s">
        <v>557</v>
      </c>
      <c r="Y104" s="54">
        <f t="shared" si="0"/>
        <v>36.983887969990995</v>
      </c>
      <c r="Z104" s="12">
        <v>30.466038169358043</v>
      </c>
      <c r="AA104" s="12">
        <v>233.52</v>
      </c>
      <c r="AC104" s="50">
        <v>1</v>
      </c>
      <c r="AD104" s="51"/>
      <c r="AE104" s="9"/>
      <c r="AF104" s="9"/>
      <c r="AG104" s="9"/>
      <c r="AH104" s="9"/>
    </row>
    <row r="105" spans="2:34" x14ac:dyDescent="0.25">
      <c r="B105" s="21">
        <v>40076</v>
      </c>
      <c r="C105" s="36" t="s">
        <v>15</v>
      </c>
      <c r="D105" s="36" t="s">
        <v>271</v>
      </c>
      <c r="E105" s="36" t="s">
        <v>272</v>
      </c>
      <c r="F105" s="36">
        <v>15</v>
      </c>
      <c r="G105" s="36">
        <v>20</v>
      </c>
      <c r="H105" s="3" t="s">
        <v>281</v>
      </c>
      <c r="I105" s="36" t="s">
        <v>20</v>
      </c>
      <c r="J105" s="40" t="s">
        <v>21</v>
      </c>
      <c r="K105" s="36">
        <v>13</v>
      </c>
      <c r="L105" s="3">
        <v>3.9</v>
      </c>
      <c r="M105" s="3" t="s">
        <v>22</v>
      </c>
      <c r="N105" s="3" t="s">
        <v>316</v>
      </c>
      <c r="O105" s="3" t="s">
        <v>64</v>
      </c>
      <c r="P105" s="3" t="s">
        <v>25</v>
      </c>
      <c r="Q105" s="3" t="s">
        <v>317</v>
      </c>
      <c r="R105" s="52" t="s">
        <v>557</v>
      </c>
      <c r="S105" s="52"/>
      <c r="T105" s="8">
        <v>2.750746149318013</v>
      </c>
      <c r="U105" s="8" t="s">
        <v>557</v>
      </c>
      <c r="V105" s="8">
        <v>21.497642661903292</v>
      </c>
      <c r="W105" s="8" t="s">
        <v>557</v>
      </c>
      <c r="X105" s="8">
        <v>4.4882079939691604</v>
      </c>
      <c r="Y105" s="8">
        <f t="shared" si="0"/>
        <v>28.736596805190466</v>
      </c>
      <c r="Z105" s="12">
        <v>15.300806057224923</v>
      </c>
      <c r="AA105" s="12">
        <v>265.83</v>
      </c>
      <c r="AC105" s="50">
        <v>0.5</v>
      </c>
      <c r="AD105" s="51"/>
      <c r="AE105" s="9"/>
      <c r="AF105" s="9"/>
      <c r="AG105" s="9"/>
      <c r="AH105" s="9"/>
    </row>
    <row r="106" spans="2:34" x14ac:dyDescent="0.25">
      <c r="B106" s="21">
        <v>40076</v>
      </c>
      <c r="C106" s="36" t="s">
        <v>15</v>
      </c>
      <c r="D106" s="36" t="s">
        <v>271</v>
      </c>
      <c r="E106" s="36" t="s">
        <v>272</v>
      </c>
      <c r="F106" s="36">
        <v>15</v>
      </c>
      <c r="G106" s="36">
        <v>20</v>
      </c>
      <c r="H106" s="3" t="s">
        <v>281</v>
      </c>
      <c r="I106" s="36" t="s">
        <v>20</v>
      </c>
      <c r="J106" s="40" t="s">
        <v>21</v>
      </c>
      <c r="K106" s="36">
        <v>14</v>
      </c>
      <c r="L106" s="3">
        <v>3.5</v>
      </c>
      <c r="M106" s="3" t="s">
        <v>33</v>
      </c>
      <c r="N106" s="3" t="s">
        <v>318</v>
      </c>
      <c r="O106" s="3" t="s">
        <v>129</v>
      </c>
      <c r="P106" s="3" t="s">
        <v>319</v>
      </c>
      <c r="Q106" s="3" t="s">
        <v>320</v>
      </c>
      <c r="R106" s="28">
        <v>2.5017485058157449</v>
      </c>
      <c r="S106" s="28"/>
      <c r="T106" s="8">
        <v>4.2773032158296846</v>
      </c>
      <c r="U106" s="8" t="s">
        <v>557</v>
      </c>
      <c r="V106" s="8">
        <v>24.159203959144641</v>
      </c>
      <c r="W106" s="8" t="s">
        <v>557</v>
      </c>
      <c r="X106" s="8">
        <v>7.8460357341271258</v>
      </c>
      <c r="Y106" s="8">
        <f t="shared" si="0"/>
        <v>38.784291414917199</v>
      </c>
      <c r="Z106" s="12">
        <v>20.632000919182765</v>
      </c>
      <c r="AA106" s="12">
        <v>297.13</v>
      </c>
      <c r="AC106" s="50">
        <v>1.3</v>
      </c>
      <c r="AD106" s="51"/>
      <c r="AE106" s="9"/>
      <c r="AF106" s="9"/>
      <c r="AG106" s="9"/>
      <c r="AH106" s="9"/>
    </row>
    <row r="107" spans="2:34" x14ac:dyDescent="0.25">
      <c r="B107" s="21">
        <v>40076</v>
      </c>
      <c r="C107" s="36" t="s">
        <v>15</v>
      </c>
      <c r="D107" s="36" t="s">
        <v>271</v>
      </c>
      <c r="E107" s="36" t="s">
        <v>272</v>
      </c>
      <c r="F107" s="36">
        <v>15</v>
      </c>
      <c r="G107" s="36">
        <v>20</v>
      </c>
      <c r="H107" s="3" t="s">
        <v>281</v>
      </c>
      <c r="I107" s="36" t="s">
        <v>20</v>
      </c>
      <c r="J107" s="40" t="s">
        <v>21</v>
      </c>
      <c r="K107" s="36">
        <v>15</v>
      </c>
      <c r="L107" s="3">
        <v>3.9</v>
      </c>
      <c r="M107" s="3" t="s">
        <v>22</v>
      </c>
      <c r="N107" s="3" t="s">
        <v>321</v>
      </c>
      <c r="O107" s="3" t="s">
        <v>175</v>
      </c>
      <c r="P107" s="3" t="s">
        <v>322</v>
      </c>
      <c r="Q107" s="3" t="s">
        <v>323</v>
      </c>
      <c r="R107" s="52" t="s">
        <v>557</v>
      </c>
      <c r="S107" s="52"/>
      <c r="T107" s="8">
        <v>3.977685788533794</v>
      </c>
      <c r="U107" s="8" t="s">
        <v>557</v>
      </c>
      <c r="V107" s="8">
        <v>55.655346336100116</v>
      </c>
      <c r="W107" s="8" t="s">
        <v>557</v>
      </c>
      <c r="X107" s="8">
        <v>22.680452946834137</v>
      </c>
      <c r="Y107" s="8">
        <f t="shared" si="0"/>
        <v>82.313485071468051</v>
      </c>
      <c r="Z107" s="12">
        <v>17.102073784866519</v>
      </c>
      <c r="AA107" s="12">
        <v>212.33</v>
      </c>
      <c r="AC107" s="50">
        <v>1</v>
      </c>
      <c r="AD107" s="51"/>
      <c r="AE107" s="9"/>
      <c r="AF107" s="9"/>
      <c r="AG107" s="9"/>
      <c r="AH107" s="9"/>
    </row>
    <row r="108" spans="2:34" x14ac:dyDescent="0.25">
      <c r="B108" s="21">
        <v>40076</v>
      </c>
      <c r="C108" s="36" t="s">
        <v>15</v>
      </c>
      <c r="D108" s="36" t="s">
        <v>271</v>
      </c>
      <c r="E108" s="36" t="s">
        <v>272</v>
      </c>
      <c r="F108" s="36">
        <v>15</v>
      </c>
      <c r="G108" s="36">
        <v>20</v>
      </c>
      <c r="H108" s="3" t="s">
        <v>281</v>
      </c>
      <c r="I108" s="36" t="s">
        <v>20</v>
      </c>
      <c r="J108" s="40" t="s">
        <v>21</v>
      </c>
      <c r="K108" s="36">
        <v>16</v>
      </c>
      <c r="L108" s="3">
        <v>4</v>
      </c>
      <c r="M108" s="3" t="s">
        <v>22</v>
      </c>
      <c r="N108" s="3" t="s">
        <v>324</v>
      </c>
      <c r="O108" s="3" t="s">
        <v>288</v>
      </c>
      <c r="P108" s="3" t="s">
        <v>79</v>
      </c>
      <c r="Q108" s="3" t="s">
        <v>325</v>
      </c>
      <c r="R108" s="28">
        <v>2.0024068665836636</v>
      </c>
      <c r="S108" s="28"/>
      <c r="T108" s="8">
        <v>2.7253884352994096</v>
      </c>
      <c r="U108" s="8" t="s">
        <v>557</v>
      </c>
      <c r="V108" s="8">
        <v>29.412604916459667</v>
      </c>
      <c r="W108" s="8" t="s">
        <v>557</v>
      </c>
      <c r="X108" s="8">
        <v>6.1083934349287077</v>
      </c>
      <c r="Y108" s="8">
        <f t="shared" si="0"/>
        <v>40.248793653271449</v>
      </c>
      <c r="Z108" s="12">
        <v>11.84055613062716</v>
      </c>
      <c r="AA108" s="12">
        <v>150.44999999999999</v>
      </c>
      <c r="AC108" s="50">
        <v>0.8</v>
      </c>
      <c r="AD108" s="51"/>
      <c r="AE108" s="9"/>
      <c r="AF108" s="9"/>
      <c r="AG108" s="9"/>
      <c r="AH108" s="9"/>
    </row>
    <row r="109" spans="2:34" x14ac:dyDescent="0.25">
      <c r="B109" s="21">
        <v>40076</v>
      </c>
      <c r="C109" s="36" t="s">
        <v>15</v>
      </c>
      <c r="D109" s="36" t="s">
        <v>271</v>
      </c>
      <c r="E109" s="36" t="s">
        <v>272</v>
      </c>
      <c r="F109" s="36">
        <v>15</v>
      </c>
      <c r="G109" s="36">
        <v>20</v>
      </c>
      <c r="H109" s="3" t="s">
        <v>281</v>
      </c>
      <c r="I109" s="36" t="s">
        <v>20</v>
      </c>
      <c r="J109" s="40" t="s">
        <v>21</v>
      </c>
      <c r="K109" s="36">
        <v>17</v>
      </c>
      <c r="L109" s="3">
        <v>3.9</v>
      </c>
      <c r="M109" s="3" t="s">
        <v>22</v>
      </c>
      <c r="N109" s="3" t="s">
        <v>302</v>
      </c>
      <c r="O109" s="3" t="s">
        <v>61</v>
      </c>
      <c r="P109" s="3" t="s">
        <v>24</v>
      </c>
      <c r="Q109" s="3" t="s">
        <v>326</v>
      </c>
      <c r="R109" s="52" t="s">
        <v>557</v>
      </c>
      <c r="S109" s="52"/>
      <c r="T109" s="8" t="s">
        <v>557</v>
      </c>
      <c r="U109" s="8" t="s">
        <v>557</v>
      </c>
      <c r="V109" s="8" t="s">
        <v>557</v>
      </c>
      <c r="W109" s="8" t="s">
        <v>557</v>
      </c>
      <c r="X109" s="8" t="s">
        <v>557</v>
      </c>
      <c r="Y109" s="8" t="s">
        <v>557</v>
      </c>
      <c r="Z109" s="12">
        <v>15.380033355705402</v>
      </c>
      <c r="AA109" s="12">
        <v>228.78</v>
      </c>
      <c r="AC109" s="9"/>
      <c r="AD109" s="51"/>
      <c r="AE109" s="9"/>
      <c r="AF109" s="9"/>
      <c r="AG109" s="9"/>
      <c r="AH109" s="9"/>
    </row>
    <row r="110" spans="2:34" x14ac:dyDescent="0.25">
      <c r="B110" s="21">
        <v>40076</v>
      </c>
      <c r="C110" s="36" t="s">
        <v>15</v>
      </c>
      <c r="D110" s="36" t="s">
        <v>271</v>
      </c>
      <c r="E110" s="36" t="s">
        <v>272</v>
      </c>
      <c r="F110" s="36">
        <v>15</v>
      </c>
      <c r="G110" s="36">
        <v>20</v>
      </c>
      <c r="H110" s="3" t="s">
        <v>281</v>
      </c>
      <c r="I110" s="36" t="s">
        <v>20</v>
      </c>
      <c r="J110" s="40" t="s">
        <v>21</v>
      </c>
      <c r="K110" s="36">
        <v>18</v>
      </c>
      <c r="L110" s="3">
        <v>0</v>
      </c>
      <c r="M110" s="3" t="s">
        <v>22</v>
      </c>
      <c r="N110" s="3" t="s">
        <v>327</v>
      </c>
      <c r="O110" s="3" t="s">
        <v>328</v>
      </c>
      <c r="P110" s="3" t="s">
        <v>180</v>
      </c>
      <c r="Q110" s="3" t="s">
        <v>329</v>
      </c>
      <c r="R110" s="52" t="s">
        <v>557</v>
      </c>
      <c r="S110" s="52"/>
      <c r="T110" s="8" t="s">
        <v>557</v>
      </c>
      <c r="U110" s="8" t="s">
        <v>557</v>
      </c>
      <c r="V110" s="8" t="s">
        <v>557</v>
      </c>
      <c r="W110" s="8" t="s">
        <v>557</v>
      </c>
      <c r="X110" s="8" t="s">
        <v>557</v>
      </c>
      <c r="Y110" s="8" t="s">
        <v>557</v>
      </c>
      <c r="Z110" s="12">
        <v>18.206512136809859</v>
      </c>
      <c r="AA110" s="12">
        <v>266.42</v>
      </c>
      <c r="AC110" s="9"/>
      <c r="AD110" s="51"/>
      <c r="AE110" s="9"/>
      <c r="AF110" s="9"/>
      <c r="AG110" s="9"/>
      <c r="AH110" s="9"/>
    </row>
    <row r="111" spans="2:34" x14ac:dyDescent="0.25">
      <c r="B111" s="21">
        <v>40076</v>
      </c>
      <c r="C111" s="36" t="s">
        <v>15</v>
      </c>
      <c r="D111" s="36" t="s">
        <v>271</v>
      </c>
      <c r="E111" s="36" t="s">
        <v>272</v>
      </c>
      <c r="F111" s="36">
        <v>15</v>
      </c>
      <c r="G111" s="36">
        <v>20</v>
      </c>
      <c r="H111" s="3" t="s">
        <v>281</v>
      </c>
      <c r="I111" s="36" t="s">
        <v>20</v>
      </c>
      <c r="J111" s="40" t="s">
        <v>21</v>
      </c>
      <c r="K111" s="36">
        <v>19</v>
      </c>
      <c r="L111" s="3">
        <v>0</v>
      </c>
      <c r="M111" s="3" t="s">
        <v>33</v>
      </c>
      <c r="N111" s="3" t="s">
        <v>330</v>
      </c>
      <c r="O111" s="3" t="s">
        <v>331</v>
      </c>
      <c r="P111" s="3" t="s">
        <v>332</v>
      </c>
      <c r="Q111" s="3" t="s">
        <v>333</v>
      </c>
      <c r="R111" s="52" t="s">
        <v>557</v>
      </c>
      <c r="S111" s="52"/>
      <c r="T111" s="8">
        <v>7.0019597528276583</v>
      </c>
      <c r="U111" s="8" t="s">
        <v>557</v>
      </c>
      <c r="V111" s="8">
        <v>49.367785223195277</v>
      </c>
      <c r="W111" s="8" t="s">
        <v>557</v>
      </c>
      <c r="X111" s="8">
        <v>18.226843123918478</v>
      </c>
      <c r="Y111" s="8">
        <f t="shared" ref="Y111:Y117" si="1">SUM(R111:X111)</f>
        <v>74.596588099941414</v>
      </c>
      <c r="Z111" s="12">
        <v>9.4866522872698162</v>
      </c>
      <c r="AA111" s="12">
        <v>189.51</v>
      </c>
      <c r="AC111" s="9"/>
      <c r="AD111" s="51"/>
      <c r="AE111" s="9"/>
      <c r="AF111" s="9"/>
      <c r="AG111" s="9"/>
      <c r="AH111" s="9"/>
    </row>
    <row r="112" spans="2:34" x14ac:dyDescent="0.25">
      <c r="B112" s="21">
        <v>40076</v>
      </c>
      <c r="C112" s="36" t="s">
        <v>15</v>
      </c>
      <c r="D112" s="36" t="s">
        <v>271</v>
      </c>
      <c r="E112" s="36" t="s">
        <v>272</v>
      </c>
      <c r="F112" s="36">
        <v>15</v>
      </c>
      <c r="G112" s="36">
        <v>20</v>
      </c>
      <c r="H112" s="3" t="s">
        <v>281</v>
      </c>
      <c r="I112" s="36" t="s">
        <v>20</v>
      </c>
      <c r="J112" s="40" t="s">
        <v>21</v>
      </c>
      <c r="K112" s="36">
        <v>20</v>
      </c>
      <c r="L112" s="3">
        <v>0</v>
      </c>
      <c r="M112" s="3" t="s">
        <v>22</v>
      </c>
      <c r="N112" s="3" t="s">
        <v>334</v>
      </c>
      <c r="O112" s="3" t="s">
        <v>152</v>
      </c>
      <c r="P112" s="3" t="s">
        <v>180</v>
      </c>
      <c r="Q112" s="3" t="s">
        <v>335</v>
      </c>
      <c r="R112" s="52" t="s">
        <v>557</v>
      </c>
      <c r="S112" s="52"/>
      <c r="T112" s="8">
        <v>4.0324667679568726</v>
      </c>
      <c r="U112" s="8" t="s">
        <v>557</v>
      </c>
      <c r="V112" s="8">
        <v>36.792648043580925</v>
      </c>
      <c r="W112" s="8">
        <v>15.292805405093398</v>
      </c>
      <c r="X112" s="8">
        <v>28.547600295079</v>
      </c>
      <c r="Y112" s="8">
        <f t="shared" si="1"/>
        <v>84.665520511710199</v>
      </c>
      <c r="Z112" s="12">
        <v>9.6910670182057999</v>
      </c>
      <c r="AA112" s="12">
        <v>238.43</v>
      </c>
      <c r="AC112" s="9"/>
      <c r="AD112" s="51"/>
      <c r="AE112" s="9"/>
      <c r="AF112" s="9"/>
      <c r="AG112" s="9"/>
      <c r="AH112" s="9"/>
    </row>
    <row r="113" spans="2:34" x14ac:dyDescent="0.25">
      <c r="B113" s="21">
        <v>40076</v>
      </c>
      <c r="C113" s="36" t="s">
        <v>15</v>
      </c>
      <c r="D113" s="36" t="s">
        <v>271</v>
      </c>
      <c r="E113" s="36" t="s">
        <v>272</v>
      </c>
      <c r="F113" s="36">
        <v>15</v>
      </c>
      <c r="G113" s="36">
        <v>20</v>
      </c>
      <c r="H113" s="3" t="s">
        <v>281</v>
      </c>
      <c r="I113" s="36" t="s">
        <v>20</v>
      </c>
      <c r="J113" s="40" t="s">
        <v>21</v>
      </c>
      <c r="K113" s="36">
        <v>21</v>
      </c>
      <c r="L113" s="3">
        <v>0</v>
      </c>
      <c r="M113" s="3" t="s">
        <v>33</v>
      </c>
      <c r="N113" s="3" t="s">
        <v>336</v>
      </c>
      <c r="O113" s="3" t="s">
        <v>45</v>
      </c>
      <c r="P113" s="3" t="s">
        <v>179</v>
      </c>
      <c r="Q113" s="3" t="s">
        <v>337</v>
      </c>
      <c r="R113" s="28">
        <v>1.0307186364250063</v>
      </c>
      <c r="S113" s="28"/>
      <c r="T113" s="8">
        <v>1.5603983359132338</v>
      </c>
      <c r="U113" s="8" t="s">
        <v>557</v>
      </c>
      <c r="V113" s="8">
        <v>13.647692513974738</v>
      </c>
      <c r="W113" s="8">
        <v>3.9390823266359178</v>
      </c>
      <c r="X113" s="8">
        <v>5.5738686556203003</v>
      </c>
      <c r="Y113" s="8">
        <f t="shared" si="1"/>
        <v>25.751760468569195</v>
      </c>
      <c r="Z113" s="12">
        <v>23.370868192809368</v>
      </c>
      <c r="AA113" s="12"/>
      <c r="AC113" s="9"/>
      <c r="AD113" s="51"/>
      <c r="AE113" s="9"/>
      <c r="AF113" s="9"/>
      <c r="AG113" s="9"/>
      <c r="AH113" s="9"/>
    </row>
    <row r="114" spans="2:34" x14ac:dyDescent="0.25">
      <c r="B114" s="21">
        <v>40076</v>
      </c>
      <c r="C114" s="36" t="s">
        <v>15</v>
      </c>
      <c r="D114" s="36" t="s">
        <v>271</v>
      </c>
      <c r="E114" s="36" t="s">
        <v>272</v>
      </c>
      <c r="F114" s="36">
        <v>15</v>
      </c>
      <c r="G114" s="36">
        <v>20</v>
      </c>
      <c r="H114" s="3" t="s">
        <v>281</v>
      </c>
      <c r="I114" s="36" t="s">
        <v>20</v>
      </c>
      <c r="J114" s="40" t="s">
        <v>21</v>
      </c>
      <c r="K114" s="36">
        <v>22</v>
      </c>
      <c r="L114" s="3">
        <v>0</v>
      </c>
      <c r="M114" s="3" t="s">
        <v>33</v>
      </c>
      <c r="N114" s="3" t="s">
        <v>338</v>
      </c>
      <c r="O114" s="3" t="s">
        <v>70</v>
      </c>
      <c r="P114" s="3" t="s">
        <v>46</v>
      </c>
      <c r="Q114" s="3" t="s">
        <v>339</v>
      </c>
      <c r="R114" s="52" t="s">
        <v>557</v>
      </c>
      <c r="S114" s="52"/>
      <c r="T114" s="8">
        <v>3.0586746863295184</v>
      </c>
      <c r="U114" s="8" t="s">
        <v>557</v>
      </c>
      <c r="V114" s="8">
        <v>48.342071016348747</v>
      </c>
      <c r="W114" s="8" t="s">
        <v>557</v>
      </c>
      <c r="X114" s="8">
        <v>4.1118409584302587</v>
      </c>
      <c r="Y114" s="8">
        <f t="shared" si="1"/>
        <v>55.512586661108521</v>
      </c>
      <c r="Z114" s="12">
        <v>36.361565041287946</v>
      </c>
      <c r="AA114" s="12"/>
      <c r="AC114" s="9"/>
      <c r="AD114" s="51"/>
      <c r="AE114" s="9"/>
      <c r="AF114" s="9"/>
      <c r="AG114" s="9"/>
      <c r="AH114" s="9"/>
    </row>
    <row r="115" spans="2:34" x14ac:dyDescent="0.25">
      <c r="B115" s="21">
        <v>40076</v>
      </c>
      <c r="C115" s="36" t="s">
        <v>15</v>
      </c>
      <c r="D115" s="36" t="s">
        <v>271</v>
      </c>
      <c r="E115" s="36" t="s">
        <v>272</v>
      </c>
      <c r="F115" s="36">
        <v>15</v>
      </c>
      <c r="G115" s="36">
        <v>20</v>
      </c>
      <c r="H115" s="3" t="s">
        <v>281</v>
      </c>
      <c r="I115" s="36" t="s">
        <v>20</v>
      </c>
      <c r="J115" s="40" t="s">
        <v>21</v>
      </c>
      <c r="K115" s="36">
        <v>23</v>
      </c>
      <c r="L115" s="3">
        <v>0</v>
      </c>
      <c r="M115" s="3" t="s">
        <v>22</v>
      </c>
      <c r="N115" s="3" t="s">
        <v>340</v>
      </c>
      <c r="O115" s="3" t="s">
        <v>64</v>
      </c>
      <c r="P115" s="3" t="s">
        <v>341</v>
      </c>
      <c r="Q115" s="3" t="s">
        <v>342</v>
      </c>
      <c r="R115" s="52" t="s">
        <v>557</v>
      </c>
      <c r="S115" s="52"/>
      <c r="T115" s="8">
        <v>3.2063355227779646</v>
      </c>
      <c r="U115" s="8" t="s">
        <v>557</v>
      </c>
      <c r="V115" s="8">
        <v>21.447904327173109</v>
      </c>
      <c r="W115" s="8" t="s">
        <v>557</v>
      </c>
      <c r="X115" s="8">
        <v>4.2501378308107949</v>
      </c>
      <c r="Y115" s="8">
        <f t="shared" si="1"/>
        <v>28.904377680761868</v>
      </c>
      <c r="Z115" s="12">
        <v>40.487744701728893</v>
      </c>
      <c r="AA115" s="12"/>
      <c r="AC115" s="9"/>
      <c r="AD115" s="51"/>
      <c r="AE115" s="9"/>
      <c r="AF115" s="9"/>
      <c r="AG115" s="9"/>
      <c r="AH115" s="9"/>
    </row>
    <row r="116" spans="2:34" x14ac:dyDescent="0.25">
      <c r="B116" s="21">
        <v>40076</v>
      </c>
      <c r="C116" s="36" t="s">
        <v>15</v>
      </c>
      <c r="D116" s="36" t="s">
        <v>271</v>
      </c>
      <c r="E116" s="36" t="s">
        <v>272</v>
      </c>
      <c r="F116" s="36">
        <v>15</v>
      </c>
      <c r="G116" s="36">
        <v>20</v>
      </c>
      <c r="H116" s="3" t="s">
        <v>281</v>
      </c>
      <c r="I116" s="36" t="s">
        <v>20</v>
      </c>
      <c r="J116" s="40" t="s">
        <v>21</v>
      </c>
      <c r="K116" s="36">
        <v>24</v>
      </c>
      <c r="L116" s="3">
        <v>0</v>
      </c>
      <c r="M116" s="3" t="s">
        <v>33</v>
      </c>
      <c r="N116" s="3" t="s">
        <v>343</v>
      </c>
      <c r="O116" s="3" t="s">
        <v>105</v>
      </c>
      <c r="P116" s="3" t="s">
        <v>344</v>
      </c>
      <c r="Q116" s="3">
        <v>74</v>
      </c>
      <c r="R116" s="52" t="s">
        <v>557</v>
      </c>
      <c r="S116" s="52"/>
      <c r="T116" s="8">
        <v>4.3551210572873895</v>
      </c>
      <c r="U116" s="8" t="s">
        <v>557</v>
      </c>
      <c r="V116" s="8">
        <v>33.731902841164654</v>
      </c>
      <c r="W116" s="8">
        <v>10.848120754459803</v>
      </c>
      <c r="X116" s="8">
        <v>8.4882354303871761</v>
      </c>
      <c r="Y116" s="8">
        <f t="shared" si="1"/>
        <v>57.423380083299023</v>
      </c>
      <c r="Z116" s="12">
        <v>22.204954238169943</v>
      </c>
      <c r="AA116" s="12"/>
      <c r="AC116" s="9"/>
      <c r="AD116" s="51"/>
      <c r="AE116" s="9"/>
      <c r="AF116" s="9"/>
      <c r="AG116" s="9"/>
      <c r="AH116" s="9"/>
    </row>
    <row r="117" spans="2:34" x14ac:dyDescent="0.25">
      <c r="B117" s="21">
        <v>40076</v>
      </c>
      <c r="C117" s="36" t="s">
        <v>15</v>
      </c>
      <c r="D117" s="36" t="s">
        <v>271</v>
      </c>
      <c r="E117" s="36" t="s">
        <v>272</v>
      </c>
      <c r="F117" s="36">
        <v>15</v>
      </c>
      <c r="G117" s="36">
        <v>20</v>
      </c>
      <c r="H117" s="3" t="s">
        <v>281</v>
      </c>
      <c r="I117" s="36" t="s">
        <v>20</v>
      </c>
      <c r="J117" s="40" t="s">
        <v>21</v>
      </c>
      <c r="K117" s="36">
        <v>25</v>
      </c>
      <c r="L117" s="3">
        <v>0</v>
      </c>
      <c r="M117" s="3" t="s">
        <v>33</v>
      </c>
      <c r="N117" s="3" t="s">
        <v>345</v>
      </c>
      <c r="O117" s="3" t="s">
        <v>84</v>
      </c>
      <c r="P117" s="3" t="s">
        <v>71</v>
      </c>
      <c r="Q117" s="3" t="s">
        <v>346</v>
      </c>
      <c r="R117" s="28">
        <v>0.965306959572651</v>
      </c>
      <c r="S117" s="28"/>
      <c r="T117" s="8">
        <v>1.6534356258062628</v>
      </c>
      <c r="U117" s="8" t="s">
        <v>557</v>
      </c>
      <c r="V117" s="8">
        <v>33.129855000114716</v>
      </c>
      <c r="W117" s="8" t="s">
        <v>557</v>
      </c>
      <c r="X117" s="8">
        <v>11.32368540814068</v>
      </c>
      <c r="Y117" s="8">
        <f t="shared" si="1"/>
        <v>47.072282993634303</v>
      </c>
      <c r="Z117" s="12">
        <v>9.4885440717434477</v>
      </c>
      <c r="AA117" s="12"/>
      <c r="AC117" s="9"/>
      <c r="AD117" s="51"/>
      <c r="AE117" s="9"/>
      <c r="AF117" s="9"/>
      <c r="AG117" s="9"/>
      <c r="AH117" s="9"/>
    </row>
    <row r="118" spans="2:34" x14ac:dyDescent="0.25">
      <c r="B118" s="21">
        <v>40075</v>
      </c>
      <c r="C118" s="36" t="s">
        <v>15</v>
      </c>
      <c r="D118" s="36" t="s">
        <v>269</v>
      </c>
      <c r="E118" s="36" t="s">
        <v>270</v>
      </c>
      <c r="F118" s="1">
        <v>13</v>
      </c>
      <c r="G118" s="36">
        <v>20</v>
      </c>
      <c r="H118" s="3" t="s">
        <v>282</v>
      </c>
      <c r="I118" s="36" t="s">
        <v>97</v>
      </c>
      <c r="J118" s="40" t="s">
        <v>98</v>
      </c>
      <c r="K118" s="36">
        <v>1</v>
      </c>
      <c r="L118" s="14">
        <v>0</v>
      </c>
      <c r="M118" s="14" t="s">
        <v>33</v>
      </c>
      <c r="N118" s="14" t="s">
        <v>347</v>
      </c>
      <c r="O118" s="14" t="s">
        <v>84</v>
      </c>
      <c r="P118" s="14" t="s">
        <v>30</v>
      </c>
      <c r="Q118" s="14">
        <v>239</v>
      </c>
      <c r="R118" s="39"/>
      <c r="S118" s="39"/>
      <c r="T118" s="39"/>
      <c r="U118" s="39"/>
      <c r="V118" s="39"/>
      <c r="W118" s="39"/>
      <c r="X118" s="39"/>
      <c r="Y118" s="39"/>
      <c r="Z118" s="12">
        <v>4.7014592126484267</v>
      </c>
      <c r="AA118" s="12">
        <v>180.25</v>
      </c>
      <c r="AC118" s="38">
        <v>1</v>
      </c>
      <c r="AD118" s="55">
        <v>18.596200000000014</v>
      </c>
      <c r="AE118" s="36" t="s">
        <v>479</v>
      </c>
      <c r="AF118" s="9">
        <v>0.59</v>
      </c>
      <c r="AG118" s="16">
        <v>7620</v>
      </c>
      <c r="AH118" s="9"/>
    </row>
    <row r="119" spans="2:34" x14ac:dyDescent="0.25">
      <c r="B119" s="21">
        <v>40075</v>
      </c>
      <c r="C119" s="36" t="s">
        <v>15</v>
      </c>
      <c r="D119" s="36" t="s">
        <v>269</v>
      </c>
      <c r="E119" s="36" t="s">
        <v>270</v>
      </c>
      <c r="F119" s="1">
        <v>13</v>
      </c>
      <c r="G119" s="36">
        <v>20</v>
      </c>
      <c r="H119" s="3" t="s">
        <v>282</v>
      </c>
      <c r="I119" s="36" t="s">
        <v>97</v>
      </c>
      <c r="J119" s="40" t="s">
        <v>98</v>
      </c>
      <c r="K119" s="36">
        <v>2</v>
      </c>
      <c r="L119" s="14">
        <v>0</v>
      </c>
      <c r="M119" s="14" t="s">
        <v>22</v>
      </c>
      <c r="N119" s="14" t="s">
        <v>348</v>
      </c>
      <c r="O119" s="14" t="s">
        <v>349</v>
      </c>
      <c r="P119" s="14" t="s">
        <v>350</v>
      </c>
      <c r="Q119" s="14" t="s">
        <v>351</v>
      </c>
      <c r="R119" s="39"/>
      <c r="S119" s="39"/>
      <c r="T119" s="39"/>
      <c r="U119" s="39"/>
      <c r="V119" s="39"/>
      <c r="W119" s="39"/>
      <c r="X119" s="39"/>
      <c r="Y119" s="39"/>
      <c r="Z119" s="12">
        <v>3.3556345924734483</v>
      </c>
      <c r="AA119" s="12">
        <v>265.45999999999998</v>
      </c>
      <c r="AC119" s="38">
        <v>0.3</v>
      </c>
      <c r="AD119" s="55">
        <v>18.68330000000001</v>
      </c>
      <c r="AF119" s="9">
        <v>0.27</v>
      </c>
      <c r="AG119" s="16">
        <v>7000</v>
      </c>
      <c r="AH119" s="9"/>
    </row>
    <row r="120" spans="2:34" x14ac:dyDescent="0.25">
      <c r="B120" s="21">
        <v>40075</v>
      </c>
      <c r="C120" s="36" t="s">
        <v>15</v>
      </c>
      <c r="D120" s="36" t="s">
        <v>269</v>
      </c>
      <c r="E120" s="36" t="s">
        <v>270</v>
      </c>
      <c r="F120" s="1">
        <v>13</v>
      </c>
      <c r="G120" s="36">
        <v>20</v>
      </c>
      <c r="H120" s="3" t="s">
        <v>282</v>
      </c>
      <c r="I120" s="36" t="s">
        <v>97</v>
      </c>
      <c r="J120" s="40" t="s">
        <v>98</v>
      </c>
      <c r="K120" s="36">
        <v>3</v>
      </c>
      <c r="L120" s="14">
        <v>0</v>
      </c>
      <c r="M120" s="14" t="s">
        <v>22</v>
      </c>
      <c r="N120" s="14" t="s">
        <v>352</v>
      </c>
      <c r="O120" s="14" t="s">
        <v>353</v>
      </c>
      <c r="P120" s="14" t="s">
        <v>354</v>
      </c>
      <c r="Q120" s="14">
        <v>233</v>
      </c>
      <c r="R120" s="39"/>
      <c r="S120" s="39"/>
      <c r="T120" s="39"/>
      <c r="U120" s="39"/>
      <c r="V120" s="39"/>
      <c r="W120" s="39"/>
      <c r="X120" s="39"/>
      <c r="Y120" s="39"/>
      <c r="Z120" s="12">
        <v>4.4540802933840649</v>
      </c>
      <c r="AA120" s="12">
        <v>220.17</v>
      </c>
      <c r="AC120" s="38">
        <v>0</v>
      </c>
      <c r="AD120" s="55">
        <v>8.408100000000001</v>
      </c>
      <c r="AF120" s="9">
        <v>7.0000000000000007E-2</v>
      </c>
      <c r="AG120" s="16">
        <v>7620</v>
      </c>
      <c r="AH120" s="9"/>
    </row>
    <row r="121" spans="2:34" x14ac:dyDescent="0.25">
      <c r="B121" s="21">
        <v>40075</v>
      </c>
      <c r="C121" s="36" t="s">
        <v>15</v>
      </c>
      <c r="D121" s="36" t="s">
        <v>269</v>
      </c>
      <c r="E121" s="36" t="s">
        <v>270</v>
      </c>
      <c r="F121" s="1">
        <v>13</v>
      </c>
      <c r="G121" s="36">
        <v>20</v>
      </c>
      <c r="H121" s="3" t="s">
        <v>282</v>
      </c>
      <c r="I121" s="36" t="s">
        <v>97</v>
      </c>
      <c r="J121" s="40" t="s">
        <v>98</v>
      </c>
      <c r="K121" s="36">
        <v>4</v>
      </c>
      <c r="L121" s="14">
        <v>0</v>
      </c>
      <c r="M121" s="14" t="s">
        <v>33</v>
      </c>
      <c r="N121" s="14" t="s">
        <v>355</v>
      </c>
      <c r="O121" s="14" t="s">
        <v>70</v>
      </c>
      <c r="P121" s="14" t="s">
        <v>356</v>
      </c>
      <c r="Q121" s="14">
        <v>281</v>
      </c>
      <c r="R121" s="39"/>
      <c r="S121" s="39"/>
      <c r="T121" s="39"/>
      <c r="U121" s="39"/>
      <c r="V121" s="39"/>
      <c r="W121" s="39"/>
      <c r="X121" s="39"/>
      <c r="Y121" s="39"/>
      <c r="Z121" s="12">
        <v>12.95632633889212</v>
      </c>
      <c r="AA121" s="12">
        <v>145.33000000000001</v>
      </c>
      <c r="AC121" s="38">
        <v>0.8</v>
      </c>
      <c r="AD121" s="55">
        <v>18.073299999999996</v>
      </c>
      <c r="AF121" s="9">
        <v>0.08</v>
      </c>
      <c r="AG121" s="16">
        <v>7000</v>
      </c>
      <c r="AH121" s="9"/>
    </row>
    <row r="122" spans="2:34" x14ac:dyDescent="0.25">
      <c r="B122" s="21">
        <v>40075</v>
      </c>
      <c r="C122" s="36" t="s">
        <v>15</v>
      </c>
      <c r="D122" s="36" t="s">
        <v>269</v>
      </c>
      <c r="E122" s="36" t="s">
        <v>270</v>
      </c>
      <c r="F122" s="1">
        <v>13</v>
      </c>
      <c r="G122" s="36">
        <v>20</v>
      </c>
      <c r="H122" s="3" t="s">
        <v>282</v>
      </c>
      <c r="I122" s="36" t="s">
        <v>97</v>
      </c>
      <c r="J122" s="40" t="s">
        <v>98</v>
      </c>
      <c r="K122" s="36">
        <v>5</v>
      </c>
      <c r="L122" s="14">
        <v>0</v>
      </c>
      <c r="M122" s="14" t="s">
        <v>33</v>
      </c>
      <c r="N122" s="14" t="s">
        <v>357</v>
      </c>
      <c r="O122" s="14" t="s">
        <v>41</v>
      </c>
      <c r="P122" s="14" t="s">
        <v>358</v>
      </c>
      <c r="Q122" s="14" t="s">
        <v>359</v>
      </c>
      <c r="R122" s="39"/>
      <c r="S122" s="39"/>
      <c r="T122" s="39"/>
      <c r="U122" s="39"/>
      <c r="V122" s="39"/>
      <c r="W122" s="39"/>
      <c r="X122" s="39"/>
      <c r="Y122" s="39"/>
      <c r="Z122" s="12">
        <v>8.08378969522599</v>
      </c>
      <c r="AA122" s="12">
        <v>146.81399999999999</v>
      </c>
      <c r="AC122" s="38">
        <v>0.8</v>
      </c>
      <c r="AD122" s="55">
        <v>21.733499999999996</v>
      </c>
      <c r="AF122" s="9">
        <v>0.12</v>
      </c>
      <c r="AG122" s="16">
        <v>2610</v>
      </c>
      <c r="AH122" s="9"/>
    </row>
    <row r="123" spans="2:34" x14ac:dyDescent="0.25">
      <c r="B123" s="21">
        <v>40075</v>
      </c>
      <c r="C123" s="36" t="s">
        <v>15</v>
      </c>
      <c r="D123" s="36" t="s">
        <v>269</v>
      </c>
      <c r="E123" s="36" t="s">
        <v>270</v>
      </c>
      <c r="F123" s="1">
        <v>13</v>
      </c>
      <c r="G123" s="36">
        <v>20</v>
      </c>
      <c r="H123" s="3" t="s">
        <v>282</v>
      </c>
      <c r="I123" s="36" t="s">
        <v>97</v>
      </c>
      <c r="J123" s="40" t="s">
        <v>98</v>
      </c>
      <c r="K123" s="36">
        <v>6</v>
      </c>
      <c r="L123" s="14">
        <v>0</v>
      </c>
      <c r="M123" s="14" t="s">
        <v>22</v>
      </c>
      <c r="N123" s="14" t="s">
        <v>360</v>
      </c>
      <c r="O123" s="14" t="s">
        <v>361</v>
      </c>
      <c r="P123" s="14" t="s">
        <v>362</v>
      </c>
      <c r="Q123" s="14" t="s">
        <v>363</v>
      </c>
      <c r="R123" s="39"/>
      <c r="S123" s="39"/>
      <c r="T123" s="39"/>
      <c r="U123" s="39"/>
      <c r="V123" s="39"/>
      <c r="W123" s="39"/>
      <c r="X123" s="39"/>
      <c r="Y123" s="39"/>
      <c r="Z123" s="12">
        <v>5.268437884066933</v>
      </c>
      <c r="AA123" s="12">
        <v>201.56</v>
      </c>
      <c r="AC123" s="38">
        <v>1.5</v>
      </c>
      <c r="AD123" s="55">
        <v>16.465199999999996</v>
      </c>
      <c r="AF123" s="9"/>
      <c r="AG123" s="16">
        <v>5620</v>
      </c>
      <c r="AH123" s="9"/>
    </row>
    <row r="124" spans="2:34" x14ac:dyDescent="0.25">
      <c r="B124" s="21">
        <v>40075</v>
      </c>
      <c r="C124" s="36" t="s">
        <v>15</v>
      </c>
      <c r="D124" s="36" t="s">
        <v>269</v>
      </c>
      <c r="E124" s="36" t="s">
        <v>270</v>
      </c>
      <c r="F124" s="1">
        <v>13</v>
      </c>
      <c r="G124" s="36">
        <v>20</v>
      </c>
      <c r="H124" s="3" t="s">
        <v>282</v>
      </c>
      <c r="I124" s="36" t="s">
        <v>97</v>
      </c>
      <c r="J124" s="40" t="s">
        <v>98</v>
      </c>
      <c r="K124" s="36">
        <v>7</v>
      </c>
      <c r="L124" s="14">
        <v>0</v>
      </c>
      <c r="M124" s="14" t="s">
        <v>33</v>
      </c>
      <c r="N124" s="14" t="s">
        <v>364</v>
      </c>
      <c r="O124" s="14" t="s">
        <v>328</v>
      </c>
      <c r="P124" s="14" t="s">
        <v>365</v>
      </c>
      <c r="Q124" s="14" t="s">
        <v>366</v>
      </c>
      <c r="R124" s="39"/>
      <c r="S124" s="39"/>
      <c r="T124" s="39"/>
      <c r="U124" s="39"/>
      <c r="V124" s="39"/>
      <c r="W124" s="39"/>
      <c r="X124" s="39"/>
      <c r="Y124" s="39"/>
      <c r="Z124" s="12">
        <v>7.6539012643208384</v>
      </c>
      <c r="AA124" s="12">
        <v>310.54000000000002</v>
      </c>
      <c r="AC124" s="38">
        <v>0.8</v>
      </c>
      <c r="AD124" s="55">
        <v>24.220599999999994</v>
      </c>
      <c r="AF124" s="9"/>
      <c r="AG124" s="16">
        <v>4620</v>
      </c>
      <c r="AH124" s="9"/>
    </row>
    <row r="125" spans="2:34" x14ac:dyDescent="0.25">
      <c r="B125" s="21">
        <v>40075</v>
      </c>
      <c r="C125" s="36" t="s">
        <v>15</v>
      </c>
      <c r="D125" s="36" t="s">
        <v>269</v>
      </c>
      <c r="E125" s="36" t="s">
        <v>270</v>
      </c>
      <c r="F125" s="1">
        <v>13</v>
      </c>
      <c r="G125" s="36">
        <v>20</v>
      </c>
      <c r="H125" s="3" t="s">
        <v>282</v>
      </c>
      <c r="I125" s="36" t="s">
        <v>97</v>
      </c>
      <c r="J125" s="40" t="s">
        <v>98</v>
      </c>
      <c r="K125" s="36">
        <v>8</v>
      </c>
      <c r="L125" s="14">
        <v>0</v>
      </c>
      <c r="M125" s="14" t="s">
        <v>33</v>
      </c>
      <c r="N125" s="14" t="s">
        <v>367</v>
      </c>
      <c r="O125" s="14" t="s">
        <v>35</v>
      </c>
      <c r="P125" s="14">
        <v>6</v>
      </c>
      <c r="Q125" s="14" t="s">
        <v>368</v>
      </c>
      <c r="R125" s="39"/>
      <c r="S125" s="39"/>
      <c r="T125" s="39"/>
      <c r="U125" s="39"/>
      <c r="V125" s="39"/>
      <c r="W125" s="39"/>
      <c r="X125" s="39"/>
      <c r="Y125" s="39"/>
      <c r="Z125" s="12">
        <v>6.0227103529941957</v>
      </c>
      <c r="AA125" s="12">
        <v>178.61</v>
      </c>
      <c r="AC125" s="38">
        <v>0.8</v>
      </c>
      <c r="AD125" s="55">
        <v>23.385499999999997</v>
      </c>
      <c r="AF125" s="9"/>
      <c r="AG125" s="16">
        <v>7400</v>
      </c>
      <c r="AH125" s="9"/>
    </row>
    <row r="126" spans="2:34" x14ac:dyDescent="0.25">
      <c r="B126" s="21">
        <v>40075</v>
      </c>
      <c r="C126" s="36" t="s">
        <v>15</v>
      </c>
      <c r="D126" s="36" t="s">
        <v>269</v>
      </c>
      <c r="E126" s="36" t="s">
        <v>270</v>
      </c>
      <c r="F126" s="1">
        <v>13</v>
      </c>
      <c r="G126" s="36">
        <v>20</v>
      </c>
      <c r="H126" s="3" t="s">
        <v>282</v>
      </c>
      <c r="I126" s="36" t="s">
        <v>97</v>
      </c>
      <c r="J126" s="40" t="s">
        <v>98</v>
      </c>
      <c r="K126" s="36">
        <v>9</v>
      </c>
      <c r="L126" s="14">
        <v>0</v>
      </c>
      <c r="M126" s="14" t="s">
        <v>22</v>
      </c>
      <c r="N126" s="14" t="s">
        <v>369</v>
      </c>
      <c r="O126" s="14" t="s">
        <v>322</v>
      </c>
      <c r="P126" s="14" t="s">
        <v>71</v>
      </c>
      <c r="Q126" s="14">
        <v>188</v>
      </c>
      <c r="R126" s="39"/>
      <c r="S126" s="39"/>
      <c r="T126" s="39"/>
      <c r="U126" s="39"/>
      <c r="V126" s="39"/>
      <c r="W126" s="39"/>
      <c r="X126" s="39"/>
      <c r="Y126" s="39"/>
      <c r="Z126" s="12">
        <v>9.4473322825804438</v>
      </c>
      <c r="AA126" s="12">
        <v>195.42</v>
      </c>
      <c r="AC126" s="38">
        <v>0.8</v>
      </c>
      <c r="AD126" s="55">
        <v>26.493200000000002</v>
      </c>
      <c r="AF126" s="9"/>
      <c r="AG126" s="16">
        <v>2820</v>
      </c>
      <c r="AH126" s="9"/>
    </row>
    <row r="127" spans="2:34" x14ac:dyDescent="0.25">
      <c r="B127" s="21">
        <v>40075</v>
      </c>
      <c r="C127" s="36" t="s">
        <v>15</v>
      </c>
      <c r="D127" s="36" t="s">
        <v>269</v>
      </c>
      <c r="E127" s="36" t="s">
        <v>270</v>
      </c>
      <c r="F127" s="1">
        <v>13</v>
      </c>
      <c r="G127" s="36">
        <v>20</v>
      </c>
      <c r="H127" s="3" t="s">
        <v>282</v>
      </c>
      <c r="I127" s="36" t="s">
        <v>97</v>
      </c>
      <c r="J127" s="40" t="s">
        <v>98</v>
      </c>
      <c r="K127" s="36">
        <v>10</v>
      </c>
      <c r="L127" s="14">
        <v>0</v>
      </c>
      <c r="M127" s="14" t="s">
        <v>33</v>
      </c>
      <c r="N127" s="14" t="s">
        <v>370</v>
      </c>
      <c r="O127" s="14" t="s">
        <v>35</v>
      </c>
      <c r="P127" s="14" t="s">
        <v>371</v>
      </c>
      <c r="Q127" s="14" t="s">
        <v>372</v>
      </c>
      <c r="R127" s="39"/>
      <c r="S127" s="39"/>
      <c r="T127" s="39"/>
      <c r="U127" s="39"/>
      <c r="V127" s="39"/>
      <c r="W127" s="39"/>
      <c r="X127" s="39"/>
      <c r="Y127" s="39"/>
      <c r="Z127" s="12">
        <v>3.3096478254011559</v>
      </c>
      <c r="AA127" s="12">
        <v>138.43</v>
      </c>
      <c r="AC127" s="38">
        <v>1.5</v>
      </c>
      <c r="AD127" s="55">
        <v>22.349100000000004</v>
      </c>
      <c r="AF127" s="9"/>
      <c r="AG127" s="16">
        <v>34200</v>
      </c>
      <c r="AH127" s="9"/>
    </row>
    <row r="128" spans="2:34" x14ac:dyDescent="0.25">
      <c r="B128" s="21">
        <v>40076</v>
      </c>
      <c r="C128" s="36" t="s">
        <v>15</v>
      </c>
      <c r="D128" s="36" t="s">
        <v>273</v>
      </c>
      <c r="E128" s="36" t="s">
        <v>274</v>
      </c>
      <c r="F128" s="1">
        <v>13</v>
      </c>
      <c r="G128" s="36">
        <v>20</v>
      </c>
      <c r="H128" s="3" t="s">
        <v>283</v>
      </c>
      <c r="I128" s="36" t="s">
        <v>97</v>
      </c>
      <c r="J128" s="40" t="s">
        <v>98</v>
      </c>
      <c r="K128" s="36">
        <v>11</v>
      </c>
      <c r="L128" s="14">
        <v>0</v>
      </c>
      <c r="M128" s="14" t="s">
        <v>33</v>
      </c>
      <c r="N128" s="14" t="s">
        <v>373</v>
      </c>
      <c r="O128" s="14" t="s">
        <v>64</v>
      </c>
      <c r="P128" s="14" t="s">
        <v>50</v>
      </c>
      <c r="Q128" s="14" t="s">
        <v>372</v>
      </c>
      <c r="R128" s="39"/>
      <c r="S128" s="39"/>
      <c r="T128" s="39"/>
      <c r="U128" s="39"/>
      <c r="V128" s="39"/>
      <c r="W128" s="39"/>
      <c r="X128" s="39"/>
      <c r="Y128" s="39"/>
      <c r="Z128" s="12">
        <v>6.5778432592663219</v>
      </c>
      <c r="AA128" s="12">
        <v>156.79</v>
      </c>
      <c r="AC128" s="38">
        <v>0</v>
      </c>
      <c r="AD128" s="55">
        <v>16.300299999999993</v>
      </c>
      <c r="AF128" s="9"/>
      <c r="AG128" s="16">
        <v>14220</v>
      </c>
      <c r="AH128" s="9"/>
    </row>
    <row r="129" spans="2:34" x14ac:dyDescent="0.25">
      <c r="B129" s="21">
        <v>40076</v>
      </c>
      <c r="C129" s="36" t="s">
        <v>15</v>
      </c>
      <c r="D129" s="36" t="s">
        <v>273</v>
      </c>
      <c r="E129" s="36" t="s">
        <v>274</v>
      </c>
      <c r="F129" s="1">
        <v>13</v>
      </c>
      <c r="G129" s="36">
        <v>20</v>
      </c>
      <c r="H129" s="3" t="s">
        <v>283</v>
      </c>
      <c r="I129" s="36" t="s">
        <v>97</v>
      </c>
      <c r="J129" s="40" t="s">
        <v>98</v>
      </c>
      <c r="K129" s="36">
        <v>12</v>
      </c>
      <c r="L129" s="14">
        <v>0</v>
      </c>
      <c r="M129" s="14" t="s">
        <v>22</v>
      </c>
      <c r="N129" s="14" t="s">
        <v>374</v>
      </c>
      <c r="O129" s="14">
        <v>4</v>
      </c>
      <c r="P129" s="14" t="s">
        <v>375</v>
      </c>
      <c r="Q129" s="14" t="s">
        <v>376</v>
      </c>
      <c r="R129" s="39"/>
      <c r="S129" s="39"/>
      <c r="T129" s="39"/>
      <c r="U129" s="39"/>
      <c r="V129" s="39"/>
      <c r="W129" s="39"/>
      <c r="X129" s="39"/>
      <c r="Y129" s="39"/>
      <c r="Z129" s="12">
        <v>7.5280480382583539</v>
      </c>
      <c r="AA129" s="12">
        <v>26.85</v>
      </c>
      <c r="AC129" s="38">
        <v>0.3</v>
      </c>
      <c r="AD129" s="55">
        <v>21.337900000000005</v>
      </c>
      <c r="AF129" s="9"/>
      <c r="AG129" s="16"/>
      <c r="AH129" s="9"/>
    </row>
    <row r="130" spans="2:34" x14ac:dyDescent="0.25">
      <c r="B130" s="21">
        <v>40076</v>
      </c>
      <c r="C130" s="36" t="s">
        <v>15</v>
      </c>
      <c r="D130" s="36" t="s">
        <v>273</v>
      </c>
      <c r="E130" s="36" t="s">
        <v>274</v>
      </c>
      <c r="F130" s="1">
        <v>13</v>
      </c>
      <c r="G130" s="36">
        <v>20</v>
      </c>
      <c r="H130" s="3" t="s">
        <v>283</v>
      </c>
      <c r="I130" s="36" t="s">
        <v>97</v>
      </c>
      <c r="J130" s="40" t="s">
        <v>98</v>
      </c>
      <c r="K130" s="36">
        <v>13</v>
      </c>
      <c r="L130" s="14">
        <v>0</v>
      </c>
      <c r="M130" s="14" t="s">
        <v>33</v>
      </c>
      <c r="N130" s="14" t="s">
        <v>170</v>
      </c>
      <c r="O130" s="14" t="s">
        <v>377</v>
      </c>
      <c r="P130" s="14" t="s">
        <v>378</v>
      </c>
      <c r="Q130" s="14" t="s">
        <v>379</v>
      </c>
      <c r="R130" s="39"/>
      <c r="S130" s="39"/>
      <c r="T130" s="39"/>
      <c r="U130" s="39"/>
      <c r="V130" s="39"/>
      <c r="W130" s="39"/>
      <c r="X130" s="39"/>
      <c r="Y130" s="39"/>
      <c r="Z130" s="12">
        <v>8.3037867316475484</v>
      </c>
      <c r="AA130" s="12">
        <v>295.67</v>
      </c>
      <c r="AC130" s="38">
        <v>0.3</v>
      </c>
      <c r="AD130" s="55">
        <v>22.786000000000008</v>
      </c>
      <c r="AF130" s="9"/>
      <c r="AG130" s="16"/>
      <c r="AH130" s="9"/>
    </row>
    <row r="131" spans="2:34" x14ac:dyDescent="0.25">
      <c r="B131" s="21">
        <v>40076</v>
      </c>
      <c r="C131" s="36" t="s">
        <v>15</v>
      </c>
      <c r="D131" s="36" t="s">
        <v>273</v>
      </c>
      <c r="E131" s="36" t="s">
        <v>274</v>
      </c>
      <c r="F131" s="1">
        <v>13</v>
      </c>
      <c r="G131" s="36">
        <v>20</v>
      </c>
      <c r="H131" s="3" t="s">
        <v>283</v>
      </c>
      <c r="I131" s="36" t="s">
        <v>97</v>
      </c>
      <c r="J131" s="40" t="s">
        <v>98</v>
      </c>
      <c r="K131" s="36">
        <v>14</v>
      </c>
      <c r="L131" s="14">
        <v>0</v>
      </c>
      <c r="M131" s="14" t="s">
        <v>22</v>
      </c>
      <c r="N131" s="14" t="s">
        <v>380</v>
      </c>
      <c r="O131" s="14" t="s">
        <v>381</v>
      </c>
      <c r="P131" s="14" t="s">
        <v>36</v>
      </c>
      <c r="Q131" s="14" t="s">
        <v>382</v>
      </c>
      <c r="R131" s="39"/>
      <c r="S131" s="39"/>
      <c r="T131" s="39"/>
      <c r="U131" s="39"/>
      <c r="V131" s="39"/>
      <c r="W131" s="39"/>
      <c r="X131" s="39"/>
      <c r="Y131" s="39"/>
      <c r="Z131" s="12">
        <v>4.278189266714894</v>
      </c>
      <c r="AA131" s="12">
        <v>328.52</v>
      </c>
      <c r="AC131" s="38">
        <v>0.3</v>
      </c>
      <c r="AD131" s="55">
        <v>18.405599999999996</v>
      </c>
      <c r="AF131" s="9"/>
      <c r="AG131" s="26"/>
      <c r="AH131" s="9"/>
    </row>
    <row r="132" spans="2:34" x14ac:dyDescent="0.25">
      <c r="B132" s="21">
        <v>40076</v>
      </c>
      <c r="C132" s="36" t="s">
        <v>15</v>
      </c>
      <c r="D132" s="36" t="s">
        <v>273</v>
      </c>
      <c r="E132" s="36" t="s">
        <v>274</v>
      </c>
      <c r="F132" s="1">
        <v>13</v>
      </c>
      <c r="G132" s="36">
        <v>20</v>
      </c>
      <c r="H132" s="3" t="s">
        <v>283</v>
      </c>
      <c r="I132" s="36" t="s">
        <v>97</v>
      </c>
      <c r="J132" s="40" t="s">
        <v>98</v>
      </c>
      <c r="K132" s="36">
        <v>15</v>
      </c>
      <c r="L132" s="14">
        <v>0</v>
      </c>
      <c r="M132" s="14" t="s">
        <v>22</v>
      </c>
      <c r="N132" s="14" t="s">
        <v>383</v>
      </c>
      <c r="O132" s="14" t="s">
        <v>371</v>
      </c>
      <c r="P132" s="14" t="s">
        <v>384</v>
      </c>
      <c r="Q132" s="14" t="s">
        <v>385</v>
      </c>
      <c r="R132" s="39"/>
      <c r="S132" s="39"/>
      <c r="T132" s="39"/>
      <c r="U132" s="39"/>
      <c r="V132" s="39"/>
      <c r="W132" s="39"/>
      <c r="X132" s="39"/>
      <c r="Y132" s="39"/>
      <c r="Z132" s="12">
        <v>5.4706598335720242</v>
      </c>
      <c r="AA132" s="12">
        <v>278.95999999999998</v>
      </c>
      <c r="AC132" s="38">
        <v>0.5</v>
      </c>
      <c r="AD132" s="55">
        <v>20.428299999999993</v>
      </c>
      <c r="AF132" s="9"/>
      <c r="AG132" s="9"/>
      <c r="AH132" s="9"/>
    </row>
    <row r="133" spans="2:34" x14ac:dyDescent="0.25">
      <c r="B133" s="21">
        <v>40076</v>
      </c>
      <c r="C133" s="36" t="s">
        <v>15</v>
      </c>
      <c r="D133" s="36" t="s">
        <v>273</v>
      </c>
      <c r="E133" s="36" t="s">
        <v>274</v>
      </c>
      <c r="F133" s="1">
        <v>13</v>
      </c>
      <c r="G133" s="36">
        <v>20</v>
      </c>
      <c r="H133" s="3" t="s">
        <v>283</v>
      </c>
      <c r="I133" s="36" t="s">
        <v>97</v>
      </c>
      <c r="J133" s="40" t="s">
        <v>98</v>
      </c>
      <c r="K133" s="36">
        <v>16</v>
      </c>
      <c r="L133" s="14">
        <v>0</v>
      </c>
      <c r="M133" s="14" t="s">
        <v>22</v>
      </c>
      <c r="N133" s="14" t="s">
        <v>386</v>
      </c>
      <c r="O133" s="14" t="s">
        <v>387</v>
      </c>
      <c r="P133" s="14"/>
      <c r="Q133" s="14" t="s">
        <v>388</v>
      </c>
      <c r="R133" s="39"/>
      <c r="S133" s="39"/>
      <c r="T133" s="39"/>
      <c r="U133" s="39"/>
      <c r="V133" s="39"/>
      <c r="W133" s="39"/>
      <c r="X133" s="39"/>
      <c r="Y133" s="39"/>
      <c r="Z133" s="12">
        <v>7.251388240828943</v>
      </c>
      <c r="AA133" s="12">
        <v>299.68</v>
      </c>
      <c r="AC133" s="9"/>
      <c r="AD133" s="55">
        <v>17.681600000000007</v>
      </c>
      <c r="AF133" s="9"/>
      <c r="AG133" s="9"/>
      <c r="AH133" s="9"/>
    </row>
    <row r="134" spans="2:34" x14ac:dyDescent="0.25">
      <c r="B134" s="21">
        <v>40076</v>
      </c>
      <c r="C134" s="36" t="s">
        <v>15</v>
      </c>
      <c r="D134" s="36" t="s">
        <v>273</v>
      </c>
      <c r="E134" s="36" t="s">
        <v>274</v>
      </c>
      <c r="F134" s="1">
        <v>13</v>
      </c>
      <c r="G134" s="36">
        <v>20</v>
      </c>
      <c r="H134" s="3" t="s">
        <v>283</v>
      </c>
      <c r="I134" s="36" t="s">
        <v>97</v>
      </c>
      <c r="J134" s="40" t="s">
        <v>98</v>
      </c>
      <c r="K134" s="36">
        <v>17</v>
      </c>
      <c r="L134" s="14">
        <v>0</v>
      </c>
      <c r="M134" s="14" t="s">
        <v>33</v>
      </c>
      <c r="N134" s="14" t="s">
        <v>389</v>
      </c>
      <c r="O134" s="14" t="s">
        <v>305</v>
      </c>
      <c r="P134" s="14" t="s">
        <v>332</v>
      </c>
      <c r="Q134" s="14" t="s">
        <v>390</v>
      </c>
      <c r="R134" s="39"/>
      <c r="S134" s="39"/>
      <c r="T134" s="39"/>
      <c r="U134" s="39"/>
      <c r="V134" s="39"/>
      <c r="W134" s="39"/>
      <c r="X134" s="39"/>
      <c r="Y134" s="39"/>
      <c r="Z134" s="12">
        <v>21.432594422956367</v>
      </c>
      <c r="AA134" s="12">
        <v>366.27</v>
      </c>
      <c r="AC134" s="9"/>
      <c r="AD134" s="55">
        <v>8.6775000000000002</v>
      </c>
      <c r="AF134" s="9"/>
      <c r="AG134" s="9"/>
      <c r="AH134" s="9"/>
    </row>
    <row r="135" spans="2:34" x14ac:dyDescent="0.25">
      <c r="B135" s="21">
        <v>40076</v>
      </c>
      <c r="C135" s="36" t="s">
        <v>15</v>
      </c>
      <c r="D135" s="36" t="s">
        <v>273</v>
      </c>
      <c r="E135" s="36" t="s">
        <v>274</v>
      </c>
      <c r="F135" s="1">
        <v>13</v>
      </c>
      <c r="G135" s="36">
        <v>20</v>
      </c>
      <c r="H135" s="3" t="s">
        <v>283</v>
      </c>
      <c r="I135" s="36" t="s">
        <v>97</v>
      </c>
      <c r="J135" s="40" t="s">
        <v>98</v>
      </c>
      <c r="K135" s="36">
        <v>18</v>
      </c>
      <c r="L135" s="14">
        <v>0</v>
      </c>
      <c r="M135" s="14" t="s">
        <v>22</v>
      </c>
      <c r="N135" s="14" t="s">
        <v>391</v>
      </c>
      <c r="O135" s="14" t="s">
        <v>392</v>
      </c>
      <c r="P135" s="14" t="s">
        <v>393</v>
      </c>
      <c r="Q135" s="14" t="s">
        <v>394</v>
      </c>
      <c r="R135" s="39"/>
      <c r="S135" s="39"/>
      <c r="T135" s="39"/>
      <c r="U135" s="39"/>
      <c r="V135" s="39"/>
      <c r="W135" s="39"/>
      <c r="X135" s="39"/>
      <c r="Y135" s="39"/>
      <c r="Z135" s="12">
        <v>8.3373049277333209</v>
      </c>
      <c r="AA135" s="12">
        <v>189.85</v>
      </c>
      <c r="AC135" s="9"/>
      <c r="AD135" s="55">
        <v>25.632399999999997</v>
      </c>
      <c r="AF135" s="9"/>
      <c r="AG135" s="9"/>
      <c r="AH135" s="9"/>
    </row>
    <row r="136" spans="2:34" x14ac:dyDescent="0.25">
      <c r="B136" s="21">
        <v>40076</v>
      </c>
      <c r="C136" s="36" t="s">
        <v>15</v>
      </c>
      <c r="D136" s="36" t="s">
        <v>273</v>
      </c>
      <c r="E136" s="36" t="s">
        <v>274</v>
      </c>
      <c r="F136" s="1">
        <v>13</v>
      </c>
      <c r="G136" s="36">
        <v>20</v>
      </c>
      <c r="H136" s="3" t="s">
        <v>283</v>
      </c>
      <c r="I136" s="36" t="s">
        <v>97</v>
      </c>
      <c r="J136" s="40" t="s">
        <v>98</v>
      </c>
      <c r="K136" s="36">
        <v>19</v>
      </c>
      <c r="L136" s="14">
        <v>0</v>
      </c>
      <c r="M136" s="14" t="s">
        <v>33</v>
      </c>
      <c r="N136" s="14">
        <v>330</v>
      </c>
      <c r="O136" s="14" t="s">
        <v>38</v>
      </c>
      <c r="P136" s="14" t="s">
        <v>395</v>
      </c>
      <c r="Q136" s="14" t="s">
        <v>396</v>
      </c>
      <c r="R136" s="39"/>
      <c r="S136" s="39"/>
      <c r="T136" s="39"/>
      <c r="U136" s="39"/>
      <c r="V136" s="39"/>
      <c r="W136" s="39"/>
      <c r="X136" s="39"/>
      <c r="Y136" s="39"/>
      <c r="Z136" s="12">
        <v>22.776701466869305</v>
      </c>
      <c r="AA136" s="12">
        <v>226.94</v>
      </c>
      <c r="AC136" s="9"/>
      <c r="AD136" s="55">
        <v>17.959400000000006</v>
      </c>
      <c r="AF136" s="9"/>
      <c r="AG136" s="9"/>
      <c r="AH136" s="9"/>
    </row>
    <row r="137" spans="2:34" x14ac:dyDescent="0.25">
      <c r="B137" s="21">
        <v>40076</v>
      </c>
      <c r="C137" s="36" t="s">
        <v>15</v>
      </c>
      <c r="D137" s="36" t="s">
        <v>273</v>
      </c>
      <c r="E137" s="36" t="s">
        <v>274</v>
      </c>
      <c r="F137" s="1">
        <v>13</v>
      </c>
      <c r="G137" s="36">
        <v>20</v>
      </c>
      <c r="H137" s="3" t="s">
        <v>283</v>
      </c>
      <c r="I137" s="36" t="s">
        <v>97</v>
      </c>
      <c r="J137" s="40" t="s">
        <v>98</v>
      </c>
      <c r="K137" s="36">
        <v>20</v>
      </c>
      <c r="L137" s="14">
        <v>0</v>
      </c>
      <c r="M137" s="14" t="s">
        <v>22</v>
      </c>
      <c r="N137" s="14">
        <v>300</v>
      </c>
      <c r="O137" s="14" t="s">
        <v>397</v>
      </c>
      <c r="P137" s="14" t="s">
        <v>398</v>
      </c>
      <c r="Q137" s="14" t="s">
        <v>399</v>
      </c>
      <c r="R137" s="39"/>
      <c r="S137" s="39"/>
      <c r="T137" s="39"/>
      <c r="U137" s="39"/>
      <c r="V137" s="39"/>
      <c r="W137" s="39"/>
      <c r="X137" s="39"/>
      <c r="Y137" s="39"/>
      <c r="Z137" s="12">
        <v>4.7674513815958655</v>
      </c>
      <c r="AA137" s="12">
        <v>321.70999999999998</v>
      </c>
      <c r="AC137" s="9"/>
      <c r="AD137" s="55">
        <v>19.654700000000002</v>
      </c>
      <c r="AF137" s="9"/>
      <c r="AG137" s="9"/>
      <c r="AH137" s="9"/>
    </row>
    <row r="138" spans="2:34" x14ac:dyDescent="0.25">
      <c r="B138" s="21">
        <v>40076</v>
      </c>
      <c r="C138" s="36" t="s">
        <v>15</v>
      </c>
      <c r="D138" s="36" t="s">
        <v>273</v>
      </c>
      <c r="E138" s="36" t="s">
        <v>274</v>
      </c>
      <c r="F138" s="1">
        <v>13</v>
      </c>
      <c r="G138" s="36">
        <v>20</v>
      </c>
      <c r="H138" s="3" t="s">
        <v>283</v>
      </c>
      <c r="I138" s="36" t="s">
        <v>97</v>
      </c>
      <c r="J138" s="40" t="s">
        <v>98</v>
      </c>
      <c r="K138" s="36">
        <v>21</v>
      </c>
      <c r="L138" s="14">
        <v>0</v>
      </c>
      <c r="M138" s="14" t="s">
        <v>33</v>
      </c>
      <c r="N138" s="14">
        <v>339</v>
      </c>
      <c r="O138" s="14" t="s">
        <v>38</v>
      </c>
      <c r="P138" s="14" t="s">
        <v>378</v>
      </c>
      <c r="Q138" s="14" t="s">
        <v>400</v>
      </c>
      <c r="R138" s="39"/>
      <c r="S138" s="39"/>
      <c r="T138" s="39"/>
      <c r="U138" s="39"/>
      <c r="V138" s="39"/>
      <c r="W138" s="39"/>
      <c r="X138" s="39"/>
      <c r="Y138" s="39"/>
      <c r="Z138" s="12">
        <v>7.8869976286784897</v>
      </c>
      <c r="AA138" s="12"/>
      <c r="AC138" s="9"/>
      <c r="AD138" s="55">
        <v>15.044799999999999</v>
      </c>
      <c r="AF138" s="9"/>
      <c r="AG138" s="9"/>
      <c r="AH138" s="9"/>
    </row>
    <row r="139" spans="2:34" x14ac:dyDescent="0.25">
      <c r="B139" s="21">
        <v>40076</v>
      </c>
      <c r="C139" s="36" t="s">
        <v>15</v>
      </c>
      <c r="D139" s="36" t="s">
        <v>273</v>
      </c>
      <c r="E139" s="36" t="s">
        <v>274</v>
      </c>
      <c r="F139" s="1">
        <v>13</v>
      </c>
      <c r="G139" s="36">
        <v>20</v>
      </c>
      <c r="H139" s="3" t="s">
        <v>283</v>
      </c>
      <c r="I139" s="36" t="s">
        <v>97</v>
      </c>
      <c r="J139" s="40" t="s">
        <v>98</v>
      </c>
      <c r="K139" s="36">
        <v>22</v>
      </c>
      <c r="L139" s="14">
        <v>0</v>
      </c>
      <c r="M139" s="14" t="s">
        <v>33</v>
      </c>
      <c r="N139" s="14" t="s">
        <v>401</v>
      </c>
      <c r="O139" s="14" t="s">
        <v>84</v>
      </c>
      <c r="P139" s="14" t="s">
        <v>402</v>
      </c>
      <c r="Q139" s="14" t="s">
        <v>403</v>
      </c>
      <c r="R139" s="39"/>
      <c r="S139" s="39"/>
      <c r="T139" s="39"/>
      <c r="U139" s="39"/>
      <c r="V139" s="39"/>
      <c r="W139" s="39"/>
      <c r="X139" s="39"/>
      <c r="Y139" s="39"/>
      <c r="Z139" s="12">
        <v>24.894765704824874</v>
      </c>
      <c r="AC139" s="9"/>
      <c r="AD139" s="55">
        <v>14.732399999999998</v>
      </c>
      <c r="AF139" s="9"/>
      <c r="AG139" s="9"/>
      <c r="AH139" s="9"/>
    </row>
    <row r="140" spans="2:34" x14ac:dyDescent="0.25">
      <c r="B140" s="21">
        <v>40076</v>
      </c>
      <c r="C140" s="36" t="s">
        <v>15</v>
      </c>
      <c r="D140" s="36" t="s">
        <v>273</v>
      </c>
      <c r="E140" s="36" t="s">
        <v>274</v>
      </c>
      <c r="F140" s="1">
        <v>13</v>
      </c>
      <c r="G140" s="36">
        <v>20</v>
      </c>
      <c r="H140" s="3" t="s">
        <v>283</v>
      </c>
      <c r="I140" s="36" t="s">
        <v>97</v>
      </c>
      <c r="J140" s="40" t="s">
        <v>98</v>
      </c>
      <c r="K140" s="36">
        <v>23</v>
      </c>
      <c r="L140" s="14">
        <v>0</v>
      </c>
      <c r="M140" s="14" t="s">
        <v>33</v>
      </c>
      <c r="N140" s="14" t="s">
        <v>404</v>
      </c>
      <c r="O140" s="14" t="s">
        <v>91</v>
      </c>
      <c r="P140" s="14" t="s">
        <v>405</v>
      </c>
      <c r="Q140" s="14" t="s">
        <v>406</v>
      </c>
      <c r="R140" s="39"/>
      <c r="S140" s="39"/>
      <c r="T140" s="39"/>
      <c r="U140" s="39"/>
      <c r="V140" s="39"/>
      <c r="W140" s="39"/>
      <c r="X140" s="39"/>
      <c r="Y140" s="39"/>
      <c r="Z140" s="12">
        <v>13.4931562854681</v>
      </c>
      <c r="AC140" s="9"/>
      <c r="AD140" s="55">
        <v>15.0261</v>
      </c>
      <c r="AF140" s="9"/>
      <c r="AG140" s="9"/>
      <c r="AH140" s="9"/>
    </row>
    <row r="141" spans="2:34" x14ac:dyDescent="0.25">
      <c r="B141" s="21">
        <v>40076</v>
      </c>
      <c r="C141" s="36" t="s">
        <v>15</v>
      </c>
      <c r="D141" s="36" t="s">
        <v>273</v>
      </c>
      <c r="E141" s="36" t="s">
        <v>274</v>
      </c>
      <c r="F141" s="1">
        <v>13</v>
      </c>
      <c r="G141" s="36">
        <v>20</v>
      </c>
      <c r="H141" s="3" t="s">
        <v>283</v>
      </c>
      <c r="I141" s="36" t="s">
        <v>97</v>
      </c>
      <c r="J141" s="40" t="s">
        <v>98</v>
      </c>
      <c r="K141" s="36">
        <v>24</v>
      </c>
      <c r="L141" s="14">
        <v>0</v>
      </c>
      <c r="M141" s="14" t="s">
        <v>33</v>
      </c>
      <c r="N141" s="14" t="s">
        <v>407</v>
      </c>
      <c r="O141" s="14" t="s">
        <v>86</v>
      </c>
      <c r="P141" s="14" t="s">
        <v>408</v>
      </c>
      <c r="Q141" s="14" t="s">
        <v>409</v>
      </c>
      <c r="R141" s="39"/>
      <c r="S141" s="39"/>
      <c r="T141" s="39"/>
      <c r="U141" s="39"/>
      <c r="V141" s="39"/>
      <c r="W141" s="39"/>
      <c r="X141" s="39"/>
      <c r="Y141" s="39"/>
      <c r="Z141" s="12">
        <v>4.8030339823771762</v>
      </c>
      <c r="AC141" s="9"/>
      <c r="AD141" s="55">
        <v>22.268600000000006</v>
      </c>
      <c r="AF141" s="9"/>
      <c r="AG141" s="9"/>
      <c r="AH141" s="9"/>
    </row>
    <row r="142" spans="2:34" x14ac:dyDescent="0.25">
      <c r="B142" s="21">
        <v>40076</v>
      </c>
      <c r="C142" s="36" t="s">
        <v>15</v>
      </c>
      <c r="D142" s="36" t="s">
        <v>273</v>
      </c>
      <c r="E142" s="36" t="s">
        <v>274</v>
      </c>
      <c r="F142" s="1">
        <v>13</v>
      </c>
      <c r="G142" s="36">
        <v>20</v>
      </c>
      <c r="H142" s="3" t="s">
        <v>283</v>
      </c>
      <c r="I142" s="36" t="s">
        <v>97</v>
      </c>
      <c r="J142" s="40" t="s">
        <v>98</v>
      </c>
      <c r="K142" s="36">
        <v>25</v>
      </c>
      <c r="L142" s="14">
        <v>0</v>
      </c>
      <c r="M142" s="14" t="s">
        <v>22</v>
      </c>
      <c r="N142" s="14" t="s">
        <v>410</v>
      </c>
      <c r="O142" s="14" t="s">
        <v>411</v>
      </c>
      <c r="P142" s="14" t="s">
        <v>412</v>
      </c>
      <c r="Q142" s="14" t="s">
        <v>413</v>
      </c>
      <c r="R142" s="39"/>
      <c r="S142" s="39"/>
      <c r="T142" s="39"/>
      <c r="U142" s="39"/>
      <c r="V142" s="39"/>
      <c r="W142" s="39"/>
      <c r="X142" s="39"/>
      <c r="Y142" s="39"/>
      <c r="Z142" s="12">
        <v>8.1309472877319724</v>
      </c>
      <c r="AC142" s="9"/>
      <c r="AD142" s="55">
        <v>7.8640000000000008</v>
      </c>
      <c r="AF142" s="9"/>
      <c r="AG142" s="9"/>
      <c r="AH142" s="9"/>
    </row>
    <row r="143" spans="2:34" x14ac:dyDescent="0.25">
      <c r="B143" s="21">
        <v>40082</v>
      </c>
      <c r="C143" s="36" t="s">
        <v>275</v>
      </c>
      <c r="D143" s="36" t="s">
        <v>276</v>
      </c>
      <c r="E143" s="36" t="s">
        <v>277</v>
      </c>
      <c r="F143" s="36">
        <v>22</v>
      </c>
      <c r="G143" s="36">
        <v>20</v>
      </c>
      <c r="H143" s="3" t="s">
        <v>284</v>
      </c>
      <c r="I143" s="36" t="s">
        <v>20</v>
      </c>
      <c r="J143" s="40" t="s">
        <v>21</v>
      </c>
      <c r="K143" s="36">
        <v>124</v>
      </c>
      <c r="L143" s="22">
        <v>0</v>
      </c>
      <c r="M143" s="22" t="s">
        <v>22</v>
      </c>
      <c r="N143" s="23" t="s">
        <v>414</v>
      </c>
      <c r="O143" s="22" t="s">
        <v>38</v>
      </c>
      <c r="P143" s="24" t="s">
        <v>415</v>
      </c>
      <c r="Q143" s="23" t="s">
        <v>416</v>
      </c>
      <c r="R143" s="29"/>
      <c r="S143" s="29"/>
      <c r="T143" s="29"/>
      <c r="U143" s="29"/>
      <c r="V143" s="29"/>
      <c r="W143" s="29"/>
      <c r="X143" s="29"/>
      <c r="Y143" s="29"/>
      <c r="Z143" s="12">
        <v>29.66713536463665</v>
      </c>
      <c r="AC143" s="56">
        <v>0.8</v>
      </c>
      <c r="AD143" s="55"/>
      <c r="AE143" s="57" t="s">
        <v>476</v>
      </c>
      <c r="AF143" s="58">
        <v>0.25</v>
      </c>
    </row>
    <row r="144" spans="2:34" x14ac:dyDescent="0.25">
      <c r="B144" s="21">
        <v>40082</v>
      </c>
      <c r="C144" s="36" t="s">
        <v>275</v>
      </c>
      <c r="D144" s="36" t="s">
        <v>276</v>
      </c>
      <c r="E144" s="36" t="s">
        <v>277</v>
      </c>
      <c r="F144" s="36">
        <v>22</v>
      </c>
      <c r="G144" s="36">
        <v>20</v>
      </c>
      <c r="H144" s="3" t="s">
        <v>284</v>
      </c>
      <c r="I144" s="36" t="s">
        <v>20</v>
      </c>
      <c r="J144" s="40" t="s">
        <v>21</v>
      </c>
      <c r="K144" s="36">
        <v>125</v>
      </c>
      <c r="L144" s="22">
        <v>0</v>
      </c>
      <c r="M144" s="22" t="s">
        <v>22</v>
      </c>
      <c r="N144" s="23" t="s">
        <v>417</v>
      </c>
      <c r="O144" s="22" t="s">
        <v>91</v>
      </c>
      <c r="P144" s="24" t="s">
        <v>418</v>
      </c>
      <c r="Q144" s="23" t="s">
        <v>419</v>
      </c>
      <c r="R144" s="29"/>
      <c r="S144" s="29"/>
      <c r="T144" s="29"/>
      <c r="U144" s="29"/>
      <c r="V144" s="29"/>
      <c r="W144" s="29"/>
      <c r="X144" s="29"/>
      <c r="Y144" s="29"/>
      <c r="Z144" s="12">
        <v>38.092481877724964</v>
      </c>
      <c r="AC144" s="56">
        <v>0.8</v>
      </c>
      <c r="AD144" s="55"/>
      <c r="AE144" s="57" t="s">
        <v>476</v>
      </c>
      <c r="AF144" s="58">
        <v>7.0000000000000007E-2</v>
      </c>
    </row>
    <row r="145" spans="2:32" x14ac:dyDescent="0.25">
      <c r="B145" s="21">
        <v>40082</v>
      </c>
      <c r="C145" s="36" t="s">
        <v>275</v>
      </c>
      <c r="D145" s="36" t="s">
        <v>276</v>
      </c>
      <c r="E145" s="36" t="s">
        <v>277</v>
      </c>
      <c r="F145" s="36">
        <v>22</v>
      </c>
      <c r="G145" s="36">
        <v>20</v>
      </c>
      <c r="H145" s="3" t="s">
        <v>284</v>
      </c>
      <c r="I145" s="36" t="s">
        <v>20</v>
      </c>
      <c r="J145" s="40" t="s">
        <v>21</v>
      </c>
      <c r="K145" s="36">
        <v>126</v>
      </c>
      <c r="L145" s="22">
        <v>0</v>
      </c>
      <c r="M145" s="22" t="s">
        <v>33</v>
      </c>
      <c r="N145" s="23" t="s">
        <v>420</v>
      </c>
      <c r="O145" s="22" t="s">
        <v>61</v>
      </c>
      <c r="P145" s="24" t="s">
        <v>421</v>
      </c>
      <c r="Q145" s="23" t="s">
        <v>422</v>
      </c>
      <c r="R145" s="29"/>
      <c r="S145" s="29"/>
      <c r="T145" s="29"/>
      <c r="U145" s="29"/>
      <c r="V145" s="29"/>
      <c r="W145" s="29"/>
      <c r="X145" s="29"/>
      <c r="Y145" s="29"/>
      <c r="Z145" s="12">
        <v>27.293170853505568</v>
      </c>
      <c r="AC145" s="56">
        <v>1.3</v>
      </c>
      <c r="AD145" s="55"/>
      <c r="AE145" s="57" t="s">
        <v>476</v>
      </c>
      <c r="AF145" s="58">
        <v>1.085</v>
      </c>
    </row>
    <row r="146" spans="2:32" x14ac:dyDescent="0.25">
      <c r="B146" s="21">
        <v>40082</v>
      </c>
      <c r="C146" s="36" t="s">
        <v>275</v>
      </c>
      <c r="D146" s="36" t="s">
        <v>276</v>
      </c>
      <c r="E146" s="36" t="s">
        <v>277</v>
      </c>
      <c r="F146" s="36">
        <v>22</v>
      </c>
      <c r="G146" s="36">
        <v>20</v>
      </c>
      <c r="H146" s="3" t="s">
        <v>284</v>
      </c>
      <c r="I146" s="36" t="s">
        <v>20</v>
      </c>
      <c r="J146" s="40" t="s">
        <v>21</v>
      </c>
      <c r="K146" s="36">
        <v>127</v>
      </c>
      <c r="L146" s="22">
        <v>0</v>
      </c>
      <c r="M146" s="22" t="s">
        <v>33</v>
      </c>
      <c r="N146" s="23">
        <v>74</v>
      </c>
      <c r="O146" s="22" t="s">
        <v>377</v>
      </c>
      <c r="P146" s="24" t="s">
        <v>423</v>
      </c>
      <c r="Q146" s="23" t="s">
        <v>424</v>
      </c>
      <c r="R146" s="29"/>
      <c r="S146" s="29"/>
      <c r="T146" s="29"/>
      <c r="U146" s="29"/>
      <c r="V146" s="29"/>
      <c r="W146" s="29"/>
      <c r="X146" s="29"/>
      <c r="Y146" s="29"/>
      <c r="Z146" s="12">
        <v>29.940172820417811</v>
      </c>
      <c r="AC146" s="56">
        <v>0.3</v>
      </c>
      <c r="AD146" s="55"/>
      <c r="AE146" s="57" t="s">
        <v>477</v>
      </c>
      <c r="AF146" s="58">
        <v>0.44500000000000001</v>
      </c>
    </row>
    <row r="147" spans="2:32" x14ac:dyDescent="0.25">
      <c r="B147" s="21">
        <v>40082</v>
      </c>
      <c r="C147" s="36" t="s">
        <v>275</v>
      </c>
      <c r="D147" s="36" t="s">
        <v>276</v>
      </c>
      <c r="E147" s="36" t="s">
        <v>277</v>
      </c>
      <c r="F147" s="36">
        <v>22</v>
      </c>
      <c r="G147" s="36">
        <v>20</v>
      </c>
      <c r="H147" s="3" t="s">
        <v>284</v>
      </c>
      <c r="I147" s="36" t="s">
        <v>20</v>
      </c>
      <c r="J147" s="40" t="s">
        <v>21</v>
      </c>
      <c r="K147" s="36">
        <v>128</v>
      </c>
      <c r="L147" s="22">
        <v>0</v>
      </c>
      <c r="M147" s="22" t="s">
        <v>22</v>
      </c>
      <c r="N147" s="23" t="s">
        <v>425</v>
      </c>
      <c r="O147" s="22" t="s">
        <v>426</v>
      </c>
      <c r="P147" s="24" t="s">
        <v>427</v>
      </c>
      <c r="Q147" s="23" t="s">
        <v>428</v>
      </c>
      <c r="R147" s="29"/>
      <c r="S147" s="29"/>
      <c r="T147" s="29"/>
      <c r="U147" s="29"/>
      <c r="V147" s="29"/>
      <c r="W147" s="29"/>
      <c r="X147" s="29"/>
      <c r="Y147" s="29"/>
      <c r="Z147" s="12">
        <v>29.964114012519921</v>
      </c>
      <c r="AC147" s="56">
        <v>1</v>
      </c>
      <c r="AD147" s="55"/>
      <c r="AE147" s="57" t="s">
        <v>477</v>
      </c>
      <c r="AF147" s="24" t="s">
        <v>478</v>
      </c>
    </row>
    <row r="148" spans="2:32" x14ac:dyDescent="0.25">
      <c r="B148" s="21">
        <v>40082</v>
      </c>
      <c r="C148" s="36" t="s">
        <v>275</v>
      </c>
      <c r="D148" s="36" t="s">
        <v>276</v>
      </c>
      <c r="E148" s="36" t="s">
        <v>277</v>
      </c>
      <c r="F148" s="36">
        <v>22</v>
      </c>
      <c r="G148" s="36">
        <v>20</v>
      </c>
      <c r="H148" s="3" t="s">
        <v>284</v>
      </c>
      <c r="I148" s="36" t="s">
        <v>20</v>
      </c>
      <c r="J148" s="40" t="s">
        <v>21</v>
      </c>
      <c r="K148" s="36">
        <v>129</v>
      </c>
      <c r="L148" s="22">
        <v>0</v>
      </c>
      <c r="M148" s="22" t="s">
        <v>33</v>
      </c>
      <c r="N148" s="23">
        <v>85</v>
      </c>
      <c r="O148" s="22" t="s">
        <v>64</v>
      </c>
      <c r="P148" s="24" t="s">
        <v>341</v>
      </c>
      <c r="Q148" s="23" t="s">
        <v>429</v>
      </c>
      <c r="R148" s="29"/>
      <c r="S148" s="29"/>
      <c r="T148" s="29"/>
      <c r="U148" s="29"/>
      <c r="V148" s="29"/>
      <c r="W148" s="29"/>
      <c r="X148" s="29"/>
      <c r="Y148" s="29"/>
      <c r="Z148" s="12">
        <v>23.08752779413355</v>
      </c>
      <c r="AC148" s="56">
        <v>0.5</v>
      </c>
      <c r="AD148" s="55"/>
      <c r="AE148" s="57" t="s">
        <v>477</v>
      </c>
      <c r="AF148" s="24" t="s">
        <v>478</v>
      </c>
    </row>
    <row r="149" spans="2:32" x14ac:dyDescent="0.25">
      <c r="B149" s="21">
        <v>40082</v>
      </c>
      <c r="C149" s="36" t="s">
        <v>275</v>
      </c>
      <c r="D149" s="36" t="s">
        <v>276</v>
      </c>
      <c r="E149" s="36" t="s">
        <v>277</v>
      </c>
      <c r="F149" s="36">
        <v>22</v>
      </c>
      <c r="G149" s="36">
        <v>20</v>
      </c>
      <c r="H149" s="3" t="s">
        <v>284</v>
      </c>
      <c r="I149" s="36" t="s">
        <v>20</v>
      </c>
      <c r="J149" s="40" t="s">
        <v>21</v>
      </c>
      <c r="K149" s="36">
        <v>130</v>
      </c>
      <c r="L149" s="22">
        <v>0</v>
      </c>
      <c r="M149" s="22" t="s">
        <v>22</v>
      </c>
      <c r="N149" s="23" t="s">
        <v>430</v>
      </c>
      <c r="O149" s="22" t="s">
        <v>35</v>
      </c>
      <c r="P149" s="24" t="s">
        <v>24</v>
      </c>
      <c r="Q149" s="23" t="s">
        <v>431</v>
      </c>
      <c r="R149" s="29"/>
      <c r="S149" s="29"/>
      <c r="T149" s="29"/>
      <c r="U149" s="29"/>
      <c r="V149" s="29"/>
      <c r="W149" s="29"/>
      <c r="X149" s="29"/>
      <c r="Y149" s="29"/>
      <c r="Z149" s="12">
        <v>15.502061589293326</v>
      </c>
      <c r="AC149" s="56">
        <v>0.5</v>
      </c>
      <c r="AD149" s="55"/>
    </row>
    <row r="150" spans="2:32" x14ac:dyDescent="0.25">
      <c r="B150" s="21">
        <v>40082</v>
      </c>
      <c r="C150" s="36" t="s">
        <v>275</v>
      </c>
      <c r="D150" s="36" t="s">
        <v>276</v>
      </c>
      <c r="E150" s="36" t="s">
        <v>277</v>
      </c>
      <c r="F150" s="36">
        <v>22</v>
      </c>
      <c r="G150" s="36">
        <v>20</v>
      </c>
      <c r="H150" s="3" t="s">
        <v>284</v>
      </c>
      <c r="I150" s="36" t="s">
        <v>20</v>
      </c>
      <c r="J150" s="40" t="s">
        <v>21</v>
      </c>
      <c r="K150" s="36">
        <v>131</v>
      </c>
      <c r="L150" s="22">
        <v>0</v>
      </c>
      <c r="M150" s="22" t="s">
        <v>22</v>
      </c>
      <c r="N150" s="23" t="s">
        <v>432</v>
      </c>
      <c r="O150" s="22" t="s">
        <v>52</v>
      </c>
      <c r="P150" s="24" t="s">
        <v>65</v>
      </c>
      <c r="Q150" s="23" t="s">
        <v>433</v>
      </c>
      <c r="R150" s="44"/>
      <c r="S150" s="44"/>
      <c r="T150" s="44"/>
      <c r="U150" s="44"/>
      <c r="V150" s="44"/>
      <c r="W150" s="44"/>
      <c r="X150" s="44"/>
      <c r="Y150" s="44"/>
      <c r="Z150" s="12">
        <v>20.744818633811022</v>
      </c>
      <c r="AC150" s="56">
        <v>0.5</v>
      </c>
      <c r="AD150" s="55"/>
    </row>
    <row r="151" spans="2:32" x14ac:dyDescent="0.25">
      <c r="B151" s="21">
        <v>40082</v>
      </c>
      <c r="C151" s="36" t="s">
        <v>275</v>
      </c>
      <c r="D151" s="36" t="s">
        <v>276</v>
      </c>
      <c r="E151" s="36" t="s">
        <v>277</v>
      </c>
      <c r="F151" s="36">
        <v>22</v>
      </c>
      <c r="G151" s="36">
        <v>20</v>
      </c>
      <c r="H151" s="3" t="s">
        <v>284</v>
      </c>
      <c r="I151" s="36" t="s">
        <v>20</v>
      </c>
      <c r="J151" s="40" t="s">
        <v>21</v>
      </c>
      <c r="K151" s="36">
        <v>132</v>
      </c>
      <c r="L151" s="22">
        <v>0</v>
      </c>
      <c r="M151" s="22" t="s">
        <v>33</v>
      </c>
      <c r="N151" s="23" t="s">
        <v>434</v>
      </c>
      <c r="O151" s="22" t="s">
        <v>288</v>
      </c>
      <c r="P151" s="24" t="s">
        <v>397</v>
      </c>
      <c r="Q151" s="23" t="s">
        <v>435</v>
      </c>
      <c r="R151" s="39"/>
      <c r="S151" s="39"/>
      <c r="T151" s="39"/>
      <c r="U151" s="39"/>
      <c r="V151" s="39"/>
      <c r="W151" s="39"/>
      <c r="X151" s="39"/>
      <c r="Y151" s="39"/>
      <c r="Z151" s="12">
        <v>11.076459082658113</v>
      </c>
      <c r="AC151" s="56">
        <v>0.8</v>
      </c>
      <c r="AD151" s="55"/>
    </row>
    <row r="152" spans="2:32" x14ac:dyDescent="0.25">
      <c r="B152" s="21">
        <v>40082</v>
      </c>
      <c r="C152" s="36" t="s">
        <v>275</v>
      </c>
      <c r="D152" s="36" t="s">
        <v>276</v>
      </c>
      <c r="E152" s="36" t="s">
        <v>277</v>
      </c>
      <c r="F152" s="36">
        <v>22</v>
      </c>
      <c r="G152" s="36">
        <v>20</v>
      </c>
      <c r="H152" s="3" t="s">
        <v>284</v>
      </c>
      <c r="I152" s="36" t="s">
        <v>20</v>
      </c>
      <c r="J152" s="40" t="s">
        <v>21</v>
      </c>
      <c r="K152" s="36">
        <v>133</v>
      </c>
      <c r="L152" s="22">
        <v>0</v>
      </c>
      <c r="M152" s="22" t="s">
        <v>22</v>
      </c>
      <c r="N152" s="23" t="s">
        <v>436</v>
      </c>
      <c r="O152" s="22" t="s">
        <v>35</v>
      </c>
      <c r="P152" s="24" t="s">
        <v>79</v>
      </c>
      <c r="Q152" s="23" t="s">
        <v>96</v>
      </c>
      <c r="R152" s="39"/>
      <c r="S152" s="39"/>
      <c r="T152" s="39"/>
      <c r="U152" s="39"/>
      <c r="V152" s="39"/>
      <c r="W152" s="39"/>
      <c r="X152" s="39"/>
      <c r="Y152" s="39"/>
      <c r="Z152" s="12">
        <v>22.106589571566509</v>
      </c>
      <c r="AC152" s="56">
        <v>0.3</v>
      </c>
      <c r="AD152" s="55"/>
    </row>
    <row r="153" spans="2:32" x14ac:dyDescent="0.25">
      <c r="B153" s="21">
        <v>40082</v>
      </c>
      <c r="C153" s="36" t="s">
        <v>275</v>
      </c>
      <c r="D153" s="36" t="s">
        <v>276</v>
      </c>
      <c r="E153" s="36" t="s">
        <v>277</v>
      </c>
      <c r="F153" s="36">
        <v>22</v>
      </c>
      <c r="G153" s="36">
        <v>20</v>
      </c>
      <c r="H153" s="3" t="s">
        <v>284</v>
      </c>
      <c r="I153" s="36" t="s">
        <v>20</v>
      </c>
      <c r="J153" s="40" t="s">
        <v>21</v>
      </c>
      <c r="K153" s="36">
        <v>134</v>
      </c>
      <c r="L153" s="22">
        <v>0</v>
      </c>
      <c r="M153" s="22" t="s">
        <v>33</v>
      </c>
      <c r="N153" s="23">
        <v>102</v>
      </c>
      <c r="O153" s="22" t="s">
        <v>437</v>
      </c>
      <c r="P153" s="24" t="s">
        <v>298</v>
      </c>
      <c r="Q153" s="23" t="s">
        <v>438</v>
      </c>
      <c r="R153" s="39"/>
      <c r="S153" s="39"/>
      <c r="T153" s="39"/>
      <c r="U153" s="39"/>
      <c r="V153" s="39"/>
      <c r="W153" s="39"/>
      <c r="X153" s="39"/>
      <c r="Y153" s="39"/>
      <c r="Z153" s="12">
        <v>25.437653333319357</v>
      </c>
      <c r="AC153" s="56">
        <v>0.5</v>
      </c>
      <c r="AD153" s="55"/>
    </row>
    <row r="154" spans="2:32" x14ac:dyDescent="0.25">
      <c r="B154" s="21">
        <v>40082</v>
      </c>
      <c r="C154" s="36" t="s">
        <v>275</v>
      </c>
      <c r="D154" s="36" t="s">
        <v>276</v>
      </c>
      <c r="E154" s="36" t="s">
        <v>277</v>
      </c>
      <c r="F154" s="36">
        <v>22</v>
      </c>
      <c r="G154" s="36">
        <v>20</v>
      </c>
      <c r="H154" s="3" t="s">
        <v>284</v>
      </c>
      <c r="I154" s="36" t="s">
        <v>20</v>
      </c>
      <c r="J154" s="40" t="s">
        <v>21</v>
      </c>
      <c r="K154" s="36">
        <v>135</v>
      </c>
      <c r="L154" s="22">
        <v>0</v>
      </c>
      <c r="M154" s="22" t="s">
        <v>22</v>
      </c>
      <c r="N154" s="23" t="s">
        <v>439</v>
      </c>
      <c r="O154" s="22" t="s">
        <v>440</v>
      </c>
      <c r="P154" s="24" t="s">
        <v>441</v>
      </c>
      <c r="Q154" s="23" t="s">
        <v>442</v>
      </c>
      <c r="R154" s="39"/>
      <c r="S154" s="39"/>
      <c r="T154" s="39"/>
      <c r="U154" s="39"/>
      <c r="V154" s="39"/>
      <c r="W154" s="39"/>
      <c r="X154" s="39"/>
      <c r="Y154" s="39"/>
      <c r="Z154" s="12">
        <v>36.112697330843879</v>
      </c>
      <c r="AC154" s="56">
        <v>0</v>
      </c>
      <c r="AD154" s="55"/>
    </row>
    <row r="155" spans="2:32" x14ac:dyDescent="0.25">
      <c r="B155" s="21">
        <v>40082</v>
      </c>
      <c r="C155" s="36" t="s">
        <v>275</v>
      </c>
      <c r="D155" s="36" t="s">
        <v>276</v>
      </c>
      <c r="E155" s="36" t="s">
        <v>277</v>
      </c>
      <c r="F155" s="36">
        <v>22</v>
      </c>
      <c r="G155" s="36">
        <v>20</v>
      </c>
      <c r="H155" s="3" t="s">
        <v>284</v>
      </c>
      <c r="I155" s="36" t="s">
        <v>20</v>
      </c>
      <c r="J155" s="40" t="s">
        <v>21</v>
      </c>
      <c r="K155" s="36">
        <v>136</v>
      </c>
      <c r="L155" s="22">
        <v>4.8</v>
      </c>
      <c r="M155" s="22" t="s">
        <v>22</v>
      </c>
      <c r="N155" s="23" t="s">
        <v>443</v>
      </c>
      <c r="O155" s="22" t="s">
        <v>86</v>
      </c>
      <c r="P155" s="24" t="s">
        <v>444</v>
      </c>
      <c r="Q155" s="23" t="s">
        <v>445</v>
      </c>
      <c r="R155" s="39"/>
      <c r="S155" s="39"/>
      <c r="T155" s="39"/>
      <c r="U155" s="39"/>
      <c r="V155" s="39"/>
      <c r="W155" s="39"/>
      <c r="X155" s="39"/>
      <c r="Y155" s="39"/>
      <c r="Z155" s="12">
        <v>32.824071441038406</v>
      </c>
      <c r="AC155" s="56">
        <v>1</v>
      </c>
      <c r="AD155" s="55"/>
    </row>
    <row r="156" spans="2:32" x14ac:dyDescent="0.25">
      <c r="B156" s="21">
        <v>40082</v>
      </c>
      <c r="C156" s="36" t="s">
        <v>275</v>
      </c>
      <c r="D156" s="36" t="s">
        <v>276</v>
      </c>
      <c r="E156" s="36" t="s">
        <v>277</v>
      </c>
      <c r="F156" s="36">
        <v>22</v>
      </c>
      <c r="G156" s="36">
        <v>20</v>
      </c>
      <c r="H156" s="3" t="s">
        <v>284</v>
      </c>
      <c r="I156" s="36" t="s">
        <v>20</v>
      </c>
      <c r="J156" s="40" t="s">
        <v>21</v>
      </c>
      <c r="K156" s="36">
        <v>137</v>
      </c>
      <c r="L156" s="22">
        <v>4.5</v>
      </c>
      <c r="M156" s="22" t="s">
        <v>22</v>
      </c>
      <c r="N156" s="23" t="s">
        <v>446</v>
      </c>
      <c r="O156" s="22" t="s">
        <v>49</v>
      </c>
      <c r="P156" s="24" t="s">
        <v>447</v>
      </c>
      <c r="Q156" s="23" t="s">
        <v>286</v>
      </c>
      <c r="R156" s="39"/>
      <c r="S156" s="39"/>
      <c r="T156" s="39"/>
      <c r="U156" s="39"/>
      <c r="V156" s="39"/>
      <c r="W156" s="39"/>
      <c r="X156" s="39"/>
      <c r="Y156" s="39"/>
      <c r="Z156" s="12">
        <v>23.218933654445795</v>
      </c>
      <c r="AC156" s="56">
        <v>0</v>
      </c>
      <c r="AD156" s="55"/>
    </row>
    <row r="157" spans="2:32" x14ac:dyDescent="0.25">
      <c r="B157" s="21">
        <v>40082</v>
      </c>
      <c r="C157" s="36" t="s">
        <v>275</v>
      </c>
      <c r="D157" s="36" t="s">
        <v>276</v>
      </c>
      <c r="E157" s="36" t="s">
        <v>277</v>
      </c>
      <c r="F157" s="36">
        <v>22</v>
      </c>
      <c r="G157" s="36">
        <v>20</v>
      </c>
      <c r="H157" s="3" t="s">
        <v>284</v>
      </c>
      <c r="I157" s="36" t="s">
        <v>20</v>
      </c>
      <c r="J157" s="40" t="s">
        <v>21</v>
      </c>
      <c r="K157" s="36">
        <v>138</v>
      </c>
      <c r="L157" s="22">
        <v>4.2</v>
      </c>
      <c r="M157" s="22" t="s">
        <v>33</v>
      </c>
      <c r="N157" s="23" t="s">
        <v>448</v>
      </c>
      <c r="O157" s="22" t="s">
        <v>288</v>
      </c>
      <c r="P157" s="24" t="s">
        <v>449</v>
      </c>
      <c r="Q157" s="23" t="s">
        <v>450</v>
      </c>
      <c r="R157" s="39"/>
      <c r="S157" s="39"/>
      <c r="T157" s="39"/>
      <c r="U157" s="39"/>
      <c r="V157" s="39"/>
      <c r="W157" s="39"/>
      <c r="X157" s="39"/>
      <c r="Y157" s="39"/>
      <c r="Z157" s="12">
        <v>10.832655928556751</v>
      </c>
      <c r="AC157" s="56">
        <v>0.8</v>
      </c>
      <c r="AD157" s="55"/>
    </row>
    <row r="158" spans="2:32" x14ac:dyDescent="0.25">
      <c r="B158" s="21">
        <v>40082</v>
      </c>
      <c r="C158" s="36" t="s">
        <v>275</v>
      </c>
      <c r="D158" s="36" t="s">
        <v>276</v>
      </c>
      <c r="E158" s="36" t="s">
        <v>277</v>
      </c>
      <c r="F158" s="36">
        <v>22</v>
      </c>
      <c r="G158" s="36">
        <v>20</v>
      </c>
      <c r="H158" s="3" t="s">
        <v>284</v>
      </c>
      <c r="I158" s="36" t="s">
        <v>20</v>
      </c>
      <c r="J158" s="40" t="s">
        <v>21</v>
      </c>
      <c r="K158" s="36">
        <v>139</v>
      </c>
      <c r="L158" s="22">
        <v>5.0999999999999996</v>
      </c>
      <c r="M158" s="22" t="s">
        <v>22</v>
      </c>
      <c r="N158" s="23" t="s">
        <v>451</v>
      </c>
      <c r="O158" s="22" t="s">
        <v>38</v>
      </c>
      <c r="P158" s="24" t="s">
        <v>180</v>
      </c>
      <c r="Q158" s="23" t="s">
        <v>452</v>
      </c>
      <c r="R158" s="39"/>
      <c r="S158" s="39"/>
      <c r="T158" s="39"/>
      <c r="U158" s="39"/>
      <c r="V158" s="39"/>
      <c r="W158" s="39"/>
      <c r="X158" s="39"/>
      <c r="Y158" s="39"/>
      <c r="Z158" s="12">
        <v>28.105166004290087</v>
      </c>
      <c r="AD158" s="55"/>
    </row>
    <row r="159" spans="2:32" x14ac:dyDescent="0.25">
      <c r="B159" s="21">
        <v>40082</v>
      </c>
      <c r="C159" s="36" t="s">
        <v>275</v>
      </c>
      <c r="D159" s="36" t="s">
        <v>276</v>
      </c>
      <c r="E159" s="36" t="s">
        <v>277</v>
      </c>
      <c r="F159" s="36">
        <v>22</v>
      </c>
      <c r="G159" s="36">
        <v>20</v>
      </c>
      <c r="H159" s="3" t="s">
        <v>284</v>
      </c>
      <c r="I159" s="36" t="s">
        <v>20</v>
      </c>
      <c r="J159" s="40" t="s">
        <v>21</v>
      </c>
      <c r="K159" s="36">
        <v>140</v>
      </c>
      <c r="L159" s="22">
        <v>4.5999999999999996</v>
      </c>
      <c r="M159" s="22" t="s">
        <v>22</v>
      </c>
      <c r="N159" s="23" t="s">
        <v>453</v>
      </c>
      <c r="O159" s="22" t="s">
        <v>58</v>
      </c>
      <c r="P159" s="24" t="s">
        <v>314</v>
      </c>
      <c r="Q159" s="23" t="s">
        <v>454</v>
      </c>
      <c r="R159" s="39"/>
      <c r="S159" s="39"/>
      <c r="T159" s="39"/>
      <c r="U159" s="39"/>
      <c r="V159" s="39"/>
      <c r="W159" s="39"/>
      <c r="X159" s="39"/>
      <c r="Y159" s="39"/>
      <c r="Z159" s="12">
        <v>27.038568860407423</v>
      </c>
      <c r="AD159" s="55"/>
    </row>
    <row r="160" spans="2:32" x14ac:dyDescent="0.25">
      <c r="B160" s="21">
        <v>40082</v>
      </c>
      <c r="C160" s="36" t="s">
        <v>275</v>
      </c>
      <c r="D160" s="36" t="s">
        <v>276</v>
      </c>
      <c r="E160" s="36" t="s">
        <v>277</v>
      </c>
      <c r="F160" s="36">
        <v>22</v>
      </c>
      <c r="G160" s="36">
        <v>20</v>
      </c>
      <c r="H160" s="3" t="s">
        <v>284</v>
      </c>
      <c r="I160" s="36" t="s">
        <v>20</v>
      </c>
      <c r="J160" s="40" t="s">
        <v>21</v>
      </c>
      <c r="K160" s="36">
        <v>141</v>
      </c>
      <c r="L160" s="22">
        <v>4.5</v>
      </c>
      <c r="M160" s="22" t="s">
        <v>22</v>
      </c>
      <c r="N160" s="23" t="s">
        <v>455</v>
      </c>
      <c r="O160" s="22" t="s">
        <v>52</v>
      </c>
      <c r="P160" s="24" t="s">
        <v>444</v>
      </c>
      <c r="Q160" s="23" t="s">
        <v>456</v>
      </c>
      <c r="R160" s="39"/>
      <c r="S160" s="39"/>
      <c r="T160" s="39"/>
      <c r="U160" s="39"/>
      <c r="V160" s="39"/>
      <c r="W160" s="39"/>
      <c r="X160" s="39"/>
      <c r="Y160" s="39"/>
      <c r="Z160" s="12">
        <v>19.459442479685809</v>
      </c>
      <c r="AD160" s="55"/>
    </row>
    <row r="161" spans="2:33" x14ac:dyDescent="0.25">
      <c r="B161" s="21">
        <v>40082</v>
      </c>
      <c r="C161" s="36" t="s">
        <v>275</v>
      </c>
      <c r="D161" s="36" t="s">
        <v>276</v>
      </c>
      <c r="E161" s="36" t="s">
        <v>277</v>
      </c>
      <c r="F161" s="36">
        <v>22</v>
      </c>
      <c r="G161" s="36">
        <v>20</v>
      </c>
      <c r="H161" s="3" t="s">
        <v>284</v>
      </c>
      <c r="I161" s="36" t="s">
        <v>20</v>
      </c>
      <c r="J161" s="40" t="s">
        <v>21</v>
      </c>
      <c r="K161" s="36">
        <v>142</v>
      </c>
      <c r="L161" s="22">
        <v>4.4000000000000004</v>
      </c>
      <c r="M161" s="22" t="s">
        <v>22</v>
      </c>
      <c r="N161" s="23" t="s">
        <v>457</v>
      </c>
      <c r="O161" s="22" t="s">
        <v>52</v>
      </c>
      <c r="P161" s="24" t="s">
        <v>46</v>
      </c>
      <c r="Q161" s="23" t="s">
        <v>458</v>
      </c>
      <c r="R161" s="39"/>
      <c r="S161" s="39"/>
      <c r="T161" s="39"/>
      <c r="U161" s="39"/>
      <c r="V161" s="39"/>
      <c r="W161" s="39"/>
      <c r="X161" s="39"/>
      <c r="Y161" s="39"/>
      <c r="Z161" s="12">
        <v>10.338581440766392</v>
      </c>
      <c r="AD161" s="55"/>
    </row>
    <row r="162" spans="2:33" x14ac:dyDescent="0.25">
      <c r="B162" s="21">
        <v>40082</v>
      </c>
      <c r="C162" s="36" t="s">
        <v>275</v>
      </c>
      <c r="D162" s="36" t="s">
        <v>276</v>
      </c>
      <c r="E162" s="36" t="s">
        <v>277</v>
      </c>
      <c r="F162" s="36">
        <v>22</v>
      </c>
      <c r="G162" s="36">
        <v>20</v>
      </c>
      <c r="H162" s="3" t="s">
        <v>284</v>
      </c>
      <c r="I162" s="36" t="s">
        <v>20</v>
      </c>
      <c r="J162" s="40" t="s">
        <v>21</v>
      </c>
      <c r="K162" s="36">
        <v>143</v>
      </c>
      <c r="L162" s="22">
        <v>4.3</v>
      </c>
      <c r="M162" s="22" t="s">
        <v>22</v>
      </c>
      <c r="N162" s="23" t="s">
        <v>459</v>
      </c>
      <c r="O162" s="22" t="s">
        <v>460</v>
      </c>
      <c r="P162" s="24" t="s">
        <v>77</v>
      </c>
      <c r="Q162" s="23" t="s">
        <v>461</v>
      </c>
      <c r="R162" s="39"/>
      <c r="S162" s="39"/>
      <c r="T162" s="39"/>
      <c r="U162" s="39"/>
      <c r="V162" s="39"/>
      <c r="W162" s="39"/>
      <c r="X162" s="39"/>
      <c r="Y162" s="39"/>
      <c r="Z162" s="12">
        <v>19.289015049270787</v>
      </c>
      <c r="AD162" s="55"/>
    </row>
    <row r="163" spans="2:33" x14ac:dyDescent="0.25">
      <c r="B163" s="21">
        <v>40082</v>
      </c>
      <c r="C163" s="36" t="s">
        <v>275</v>
      </c>
      <c r="D163" s="36" t="s">
        <v>276</v>
      </c>
      <c r="E163" s="36" t="s">
        <v>277</v>
      </c>
      <c r="F163" s="36">
        <v>22</v>
      </c>
      <c r="G163" s="36">
        <v>20</v>
      </c>
      <c r="H163" s="3" t="s">
        <v>284</v>
      </c>
      <c r="I163" s="36" t="s">
        <v>20</v>
      </c>
      <c r="J163" s="40" t="s">
        <v>21</v>
      </c>
      <c r="K163" s="36">
        <v>144</v>
      </c>
      <c r="L163" s="22">
        <v>4.5</v>
      </c>
      <c r="M163" s="22" t="s">
        <v>22</v>
      </c>
      <c r="N163" s="23">
        <v>113</v>
      </c>
      <c r="O163" s="22" t="s">
        <v>58</v>
      </c>
      <c r="P163" s="24" t="s">
        <v>462</v>
      </c>
      <c r="Q163" s="23" t="s">
        <v>463</v>
      </c>
      <c r="R163" s="39"/>
      <c r="S163" s="39"/>
      <c r="T163" s="39"/>
      <c r="U163" s="39"/>
      <c r="V163" s="39"/>
      <c r="W163" s="39"/>
      <c r="X163" s="39"/>
      <c r="Y163" s="39"/>
      <c r="Z163" s="12">
        <v>25.179393159725599</v>
      </c>
      <c r="AD163" s="55"/>
    </row>
    <row r="164" spans="2:33" x14ac:dyDescent="0.25">
      <c r="B164" s="21">
        <v>40082</v>
      </c>
      <c r="C164" s="36" t="s">
        <v>275</v>
      </c>
      <c r="D164" s="36" t="s">
        <v>276</v>
      </c>
      <c r="E164" s="36" t="s">
        <v>277</v>
      </c>
      <c r="F164" s="36">
        <v>22</v>
      </c>
      <c r="G164" s="36">
        <v>20</v>
      </c>
      <c r="H164" s="3" t="s">
        <v>284</v>
      </c>
      <c r="I164" s="36" t="s">
        <v>20</v>
      </c>
      <c r="J164" s="40" t="s">
        <v>21</v>
      </c>
      <c r="K164" s="36">
        <v>145</v>
      </c>
      <c r="L164" s="22">
        <v>4.4000000000000004</v>
      </c>
      <c r="M164" s="22" t="s">
        <v>22</v>
      </c>
      <c r="N164" s="23" t="s">
        <v>443</v>
      </c>
      <c r="O164" s="22" t="s">
        <v>288</v>
      </c>
      <c r="P164" s="24" t="s">
        <v>437</v>
      </c>
      <c r="Q164" s="25">
        <v>109</v>
      </c>
      <c r="R164" s="39"/>
      <c r="S164" s="39"/>
      <c r="T164" s="39"/>
      <c r="U164" s="39"/>
      <c r="V164" s="39"/>
      <c r="W164" s="39"/>
      <c r="X164" s="39"/>
      <c r="Y164" s="39"/>
      <c r="Z164" s="12">
        <v>28.296441087937396</v>
      </c>
      <c r="AD164" s="55"/>
    </row>
    <row r="165" spans="2:33" x14ac:dyDescent="0.25">
      <c r="B165" s="21">
        <v>40082</v>
      </c>
      <c r="C165" s="36" t="s">
        <v>275</v>
      </c>
      <c r="D165" s="36" t="s">
        <v>276</v>
      </c>
      <c r="E165" s="36" t="s">
        <v>277</v>
      </c>
      <c r="F165" s="36">
        <v>22</v>
      </c>
      <c r="G165" s="36">
        <v>20</v>
      </c>
      <c r="H165" s="3" t="s">
        <v>284</v>
      </c>
      <c r="I165" s="36" t="s">
        <v>20</v>
      </c>
      <c r="J165" s="40" t="s">
        <v>21</v>
      </c>
      <c r="K165" s="36">
        <v>146</v>
      </c>
      <c r="L165" s="22">
        <v>0</v>
      </c>
      <c r="M165" s="22" t="s">
        <v>22</v>
      </c>
      <c r="N165" s="23" t="s">
        <v>310</v>
      </c>
      <c r="O165" s="22" t="s">
        <v>288</v>
      </c>
      <c r="P165" s="24" t="s">
        <v>121</v>
      </c>
      <c r="Q165" s="23" t="s">
        <v>464</v>
      </c>
      <c r="R165" s="39"/>
      <c r="S165" s="39"/>
      <c r="T165" s="39"/>
      <c r="U165" s="39"/>
      <c r="V165" s="39"/>
      <c r="W165" s="39"/>
      <c r="X165" s="39"/>
      <c r="Y165" s="39"/>
      <c r="Z165" s="12">
        <v>31.978984807167649</v>
      </c>
      <c r="AD165" s="55"/>
    </row>
    <row r="166" spans="2:33" x14ac:dyDescent="0.25">
      <c r="B166" s="21">
        <v>40082</v>
      </c>
      <c r="C166" s="36" t="s">
        <v>275</v>
      </c>
      <c r="D166" s="36" t="s">
        <v>276</v>
      </c>
      <c r="E166" s="36" t="s">
        <v>277</v>
      </c>
      <c r="F166" s="36">
        <v>22</v>
      </c>
      <c r="G166" s="36">
        <v>20</v>
      </c>
      <c r="H166" s="3" t="s">
        <v>284</v>
      </c>
      <c r="I166" s="36" t="s">
        <v>20</v>
      </c>
      <c r="J166" s="40" t="s">
        <v>21</v>
      </c>
      <c r="K166" s="36">
        <v>147</v>
      </c>
      <c r="L166" s="22">
        <v>0</v>
      </c>
      <c r="M166" s="22" t="s">
        <v>22</v>
      </c>
      <c r="N166" s="23" t="s">
        <v>465</v>
      </c>
      <c r="O166" s="22" t="s">
        <v>38</v>
      </c>
      <c r="P166" s="24" t="s">
        <v>418</v>
      </c>
      <c r="Q166" s="23" t="s">
        <v>466</v>
      </c>
      <c r="R166" s="39"/>
      <c r="S166" s="39"/>
      <c r="T166" s="39"/>
      <c r="U166" s="39"/>
      <c r="V166" s="39"/>
      <c r="W166" s="39"/>
      <c r="X166" s="39"/>
      <c r="Y166" s="39"/>
      <c r="Z166" s="12">
        <v>17.327435302558818</v>
      </c>
      <c r="AD166" s="55"/>
    </row>
    <row r="167" spans="2:33" x14ac:dyDescent="0.25">
      <c r="B167" s="21">
        <v>40082</v>
      </c>
      <c r="C167" s="36" t="s">
        <v>275</v>
      </c>
      <c r="D167" s="36" t="s">
        <v>276</v>
      </c>
      <c r="E167" s="36" t="s">
        <v>277</v>
      </c>
      <c r="F167" s="36">
        <v>22</v>
      </c>
      <c r="G167" s="36">
        <v>20</v>
      </c>
      <c r="H167" s="3" t="s">
        <v>284</v>
      </c>
      <c r="I167" s="36" t="s">
        <v>20</v>
      </c>
      <c r="J167" s="40" t="s">
        <v>21</v>
      </c>
      <c r="K167" s="36">
        <v>148</v>
      </c>
      <c r="L167" s="22">
        <v>0</v>
      </c>
      <c r="M167" s="22" t="s">
        <v>22</v>
      </c>
      <c r="N167" s="23" t="s">
        <v>467</v>
      </c>
      <c r="O167" s="22" t="s">
        <v>64</v>
      </c>
      <c r="P167" s="24" t="s">
        <v>468</v>
      </c>
      <c r="Q167" s="14" t="s">
        <v>469</v>
      </c>
      <c r="R167" s="39"/>
      <c r="S167" s="39"/>
      <c r="T167" s="39"/>
      <c r="U167" s="39"/>
      <c r="V167" s="39"/>
      <c r="W167" s="39"/>
      <c r="X167" s="39"/>
      <c r="Y167" s="39"/>
      <c r="Z167" s="12">
        <v>18.95628133873457</v>
      </c>
      <c r="AD167" s="55"/>
    </row>
    <row r="168" spans="2:33" x14ac:dyDescent="0.25">
      <c r="B168" s="21">
        <v>40083</v>
      </c>
      <c r="C168" s="36" t="s">
        <v>275</v>
      </c>
      <c r="D168" s="36" t="s">
        <v>278</v>
      </c>
      <c r="E168" s="36" t="s">
        <v>279</v>
      </c>
      <c r="F168" s="36">
        <v>22</v>
      </c>
      <c r="G168" s="36">
        <v>20</v>
      </c>
      <c r="H168" s="36">
        <v>13.4</v>
      </c>
      <c r="I168" s="36" t="s">
        <v>97</v>
      </c>
      <c r="J168" s="40" t="s">
        <v>98</v>
      </c>
      <c r="K168" s="36">
        <v>123</v>
      </c>
      <c r="L168" s="14">
        <v>0</v>
      </c>
      <c r="M168" s="14" t="s">
        <v>33</v>
      </c>
      <c r="N168" s="14">
        <v>321.10000000000002</v>
      </c>
      <c r="R168" s="39"/>
      <c r="S168" s="39"/>
      <c r="T168" s="39"/>
      <c r="U168" s="39"/>
      <c r="V168" s="39"/>
      <c r="W168" s="39"/>
      <c r="X168" s="39"/>
      <c r="Y168" s="39"/>
      <c r="Z168" s="12">
        <v>2.1305686124621177</v>
      </c>
      <c r="AD168" s="55">
        <v>22.082100000000001</v>
      </c>
      <c r="AE168" s="36" t="s">
        <v>480</v>
      </c>
      <c r="AF168" s="26">
        <v>0.72</v>
      </c>
      <c r="AG168" s="19">
        <v>6820</v>
      </c>
    </row>
    <row r="169" spans="2:33" x14ac:dyDescent="0.25">
      <c r="B169" s="21">
        <v>40083</v>
      </c>
      <c r="C169" s="36" t="s">
        <v>275</v>
      </c>
      <c r="D169" s="36" t="s">
        <v>278</v>
      </c>
      <c r="E169" s="36" t="s">
        <v>279</v>
      </c>
      <c r="F169" s="36">
        <v>22</v>
      </c>
      <c r="G169" s="36">
        <v>20</v>
      </c>
      <c r="H169" s="36">
        <v>13.4</v>
      </c>
      <c r="I169" s="36" t="s">
        <v>97</v>
      </c>
      <c r="J169" s="40" t="s">
        <v>98</v>
      </c>
      <c r="K169" s="36">
        <v>124</v>
      </c>
      <c r="L169" s="14">
        <v>0</v>
      </c>
      <c r="M169" s="14" t="s">
        <v>33</v>
      </c>
      <c r="N169" s="14">
        <v>298.60000000000002</v>
      </c>
      <c r="R169" s="39"/>
      <c r="S169" s="39"/>
      <c r="T169" s="39"/>
      <c r="U169" s="39"/>
      <c r="V169" s="39"/>
      <c r="W169" s="39"/>
      <c r="X169" s="39"/>
      <c r="Y169" s="39"/>
      <c r="Z169" s="12">
        <v>8.2194725803287358</v>
      </c>
      <c r="AD169" s="55">
        <v>17.891400000000008</v>
      </c>
      <c r="AF169" s="49" t="s">
        <v>478</v>
      </c>
      <c r="AG169" s="20"/>
    </row>
    <row r="170" spans="2:33" x14ac:dyDescent="0.25">
      <c r="B170" s="21">
        <v>40083</v>
      </c>
      <c r="C170" s="36" t="s">
        <v>275</v>
      </c>
      <c r="D170" s="36" t="s">
        <v>278</v>
      </c>
      <c r="E170" s="36" t="s">
        <v>279</v>
      </c>
      <c r="F170" s="36">
        <v>22</v>
      </c>
      <c r="G170" s="36">
        <v>20</v>
      </c>
      <c r="H170" s="36">
        <v>13.4</v>
      </c>
      <c r="I170" s="36" t="s">
        <v>97</v>
      </c>
      <c r="J170" s="40" t="s">
        <v>98</v>
      </c>
      <c r="K170" s="36">
        <v>125</v>
      </c>
      <c r="L170" s="14">
        <v>4.5999999999999996</v>
      </c>
      <c r="M170" s="14" t="s">
        <v>22</v>
      </c>
      <c r="N170" s="14" t="s">
        <v>470</v>
      </c>
      <c r="R170" s="39"/>
      <c r="S170" s="39"/>
      <c r="T170" s="39"/>
      <c r="U170" s="39"/>
      <c r="V170" s="39"/>
      <c r="W170" s="39"/>
      <c r="X170" s="39"/>
      <c r="Y170" s="39"/>
      <c r="Z170" s="12">
        <v>11.984475817443011</v>
      </c>
      <c r="AD170" s="55">
        <v>16.703499999999995</v>
      </c>
      <c r="AF170" s="49" t="s">
        <v>478</v>
      </c>
      <c r="AG170" s="20">
        <v>3221</v>
      </c>
    </row>
    <row r="171" spans="2:33" x14ac:dyDescent="0.25">
      <c r="B171" s="21">
        <v>40083</v>
      </c>
      <c r="C171" s="36" t="s">
        <v>275</v>
      </c>
      <c r="D171" s="36" t="s">
        <v>278</v>
      </c>
      <c r="E171" s="36" t="s">
        <v>279</v>
      </c>
      <c r="F171" s="36">
        <v>22</v>
      </c>
      <c r="G171" s="36">
        <v>20</v>
      </c>
      <c r="H171" s="36">
        <v>13.4</v>
      </c>
      <c r="I171" s="36" t="s">
        <v>97</v>
      </c>
      <c r="J171" s="40" t="s">
        <v>98</v>
      </c>
      <c r="K171" s="36">
        <v>126</v>
      </c>
      <c r="L171" s="14">
        <v>4.5</v>
      </c>
      <c r="M171" s="14" t="s">
        <v>22</v>
      </c>
      <c r="N171" s="14" t="s">
        <v>429</v>
      </c>
      <c r="R171" s="39"/>
      <c r="S171" s="39"/>
      <c r="T171" s="39"/>
      <c r="U171" s="39"/>
      <c r="V171" s="39"/>
      <c r="W171" s="39"/>
      <c r="X171" s="39"/>
      <c r="Y171" s="39"/>
      <c r="Z171" s="12">
        <v>14.091725499455642</v>
      </c>
      <c r="AD171" s="55">
        <v>23.581500000000005</v>
      </c>
      <c r="AF171" s="26">
        <v>0.18</v>
      </c>
      <c r="AG171" s="20"/>
    </row>
    <row r="172" spans="2:33" x14ac:dyDescent="0.25">
      <c r="B172" s="21">
        <v>40083</v>
      </c>
      <c r="C172" s="36" t="s">
        <v>275</v>
      </c>
      <c r="D172" s="36" t="s">
        <v>278</v>
      </c>
      <c r="E172" s="36" t="s">
        <v>279</v>
      </c>
      <c r="F172" s="36">
        <v>22</v>
      </c>
      <c r="G172" s="36">
        <v>20</v>
      </c>
      <c r="H172" s="36">
        <v>13.4</v>
      </c>
      <c r="I172" s="36" t="s">
        <v>97</v>
      </c>
      <c r="J172" s="40" t="s">
        <v>98</v>
      </c>
      <c r="K172" s="36">
        <v>127</v>
      </c>
      <c r="L172" s="14">
        <v>4.5</v>
      </c>
      <c r="M172" s="14" t="s">
        <v>33</v>
      </c>
      <c r="N172" s="14" t="s">
        <v>471</v>
      </c>
      <c r="R172" s="39"/>
      <c r="S172" s="39"/>
      <c r="T172" s="39"/>
      <c r="U172" s="39"/>
      <c r="V172" s="39"/>
      <c r="W172" s="39"/>
      <c r="X172" s="39"/>
      <c r="Y172" s="39"/>
      <c r="Z172" s="12">
        <v>9.6149349929765755</v>
      </c>
      <c r="AD172" s="55">
        <v>14.652700000000005</v>
      </c>
      <c r="AF172" s="26">
        <v>0.15</v>
      </c>
      <c r="AG172" s="20"/>
    </row>
    <row r="173" spans="2:33" x14ac:dyDescent="0.25">
      <c r="B173" s="21">
        <v>40083</v>
      </c>
      <c r="C173" s="36" t="s">
        <v>275</v>
      </c>
      <c r="D173" s="36" t="s">
        <v>278</v>
      </c>
      <c r="E173" s="36" t="s">
        <v>279</v>
      </c>
      <c r="F173" s="36">
        <v>22</v>
      </c>
      <c r="G173" s="36">
        <v>20</v>
      </c>
      <c r="H173" s="36">
        <v>13.4</v>
      </c>
      <c r="I173" s="36" t="s">
        <v>97</v>
      </c>
      <c r="J173" s="40" t="s">
        <v>98</v>
      </c>
      <c r="K173" s="36">
        <v>128</v>
      </c>
      <c r="L173" s="14">
        <v>4.3</v>
      </c>
      <c r="M173" s="14" t="s">
        <v>33</v>
      </c>
      <c r="N173" s="14" t="s">
        <v>472</v>
      </c>
      <c r="R173" s="39"/>
      <c r="S173" s="39"/>
      <c r="T173" s="39"/>
      <c r="U173" s="39"/>
      <c r="V173" s="39"/>
      <c r="W173" s="39"/>
      <c r="X173" s="39"/>
      <c r="Y173" s="39"/>
      <c r="Z173" s="12">
        <v>8.0555940377103337</v>
      </c>
      <c r="AD173" s="55">
        <v>22.144400000000005</v>
      </c>
      <c r="AG173" s="20">
        <v>4312</v>
      </c>
    </row>
    <row r="174" spans="2:33" x14ac:dyDescent="0.25">
      <c r="B174" s="21">
        <v>40083</v>
      </c>
      <c r="C174" s="36" t="s">
        <v>275</v>
      </c>
      <c r="D174" s="36" t="s">
        <v>278</v>
      </c>
      <c r="E174" s="36" t="s">
        <v>279</v>
      </c>
      <c r="F174" s="36">
        <v>22</v>
      </c>
      <c r="G174" s="36">
        <v>20</v>
      </c>
      <c r="H174" s="36">
        <v>13.4</v>
      </c>
      <c r="I174" s="36" t="s">
        <v>97</v>
      </c>
      <c r="J174" s="40" t="s">
        <v>98</v>
      </c>
      <c r="K174" s="36">
        <v>129</v>
      </c>
      <c r="L174" s="14">
        <v>4.4000000000000004</v>
      </c>
      <c r="M174" s="14" t="s">
        <v>33</v>
      </c>
      <c r="N174" s="14">
        <v>297.5</v>
      </c>
      <c r="R174" s="39"/>
      <c r="S174" s="39"/>
      <c r="T174" s="39"/>
      <c r="U174" s="39"/>
      <c r="V174" s="39"/>
      <c r="W174" s="39"/>
      <c r="X174" s="39"/>
      <c r="Y174" s="39"/>
      <c r="Z174" s="12">
        <v>17.372145843713771</v>
      </c>
      <c r="AD174" s="55">
        <v>45.709699999999984</v>
      </c>
      <c r="AG174" s="20"/>
    </row>
    <row r="175" spans="2:33" x14ac:dyDescent="0.25">
      <c r="B175" s="21">
        <v>40083</v>
      </c>
      <c r="C175" s="36" t="s">
        <v>275</v>
      </c>
      <c r="D175" s="36" t="s">
        <v>278</v>
      </c>
      <c r="E175" s="36" t="s">
        <v>279</v>
      </c>
      <c r="F175" s="36">
        <v>22</v>
      </c>
      <c r="G175" s="36">
        <v>20</v>
      </c>
      <c r="H175" s="36">
        <v>13.4</v>
      </c>
      <c r="I175" s="36" t="s">
        <v>97</v>
      </c>
      <c r="J175" s="40" t="s">
        <v>98</v>
      </c>
      <c r="K175" s="36">
        <v>130</v>
      </c>
      <c r="L175" s="14">
        <v>4.3</v>
      </c>
      <c r="M175" s="14" t="s">
        <v>22</v>
      </c>
      <c r="N175" s="14">
        <v>265.2</v>
      </c>
      <c r="R175" s="39"/>
      <c r="S175" s="39"/>
      <c r="T175" s="39"/>
      <c r="U175" s="39"/>
      <c r="V175" s="39"/>
      <c r="W175" s="39"/>
      <c r="X175" s="39"/>
      <c r="Y175" s="39"/>
      <c r="Z175" s="12">
        <v>27.58867542499782</v>
      </c>
      <c r="AD175" s="55">
        <v>15.937100000000004</v>
      </c>
      <c r="AG175" s="20">
        <v>7921</v>
      </c>
    </row>
    <row r="176" spans="2:33" x14ac:dyDescent="0.25">
      <c r="B176" s="21">
        <v>40083</v>
      </c>
      <c r="C176" s="36" t="s">
        <v>275</v>
      </c>
      <c r="D176" s="36" t="s">
        <v>278</v>
      </c>
      <c r="E176" s="36" t="s">
        <v>279</v>
      </c>
      <c r="F176" s="36">
        <v>22</v>
      </c>
      <c r="G176" s="36">
        <v>20</v>
      </c>
      <c r="H176" s="36">
        <v>13.4</v>
      </c>
      <c r="I176" s="36" t="s">
        <v>97</v>
      </c>
      <c r="J176" s="40" t="s">
        <v>98</v>
      </c>
      <c r="K176" s="36">
        <v>131</v>
      </c>
      <c r="L176" s="14">
        <v>4.8</v>
      </c>
      <c r="M176" s="14" t="s">
        <v>33</v>
      </c>
      <c r="N176" s="14">
        <v>221.3</v>
      </c>
      <c r="R176" s="39"/>
      <c r="S176" s="39"/>
      <c r="T176" s="39"/>
      <c r="U176" s="39"/>
      <c r="V176" s="39"/>
      <c r="W176" s="39"/>
      <c r="X176" s="39"/>
      <c r="Y176" s="39"/>
      <c r="Z176" s="12">
        <v>9.3667917146010655</v>
      </c>
      <c r="AD176" s="55">
        <v>20.946800000000003</v>
      </c>
      <c r="AG176" s="20"/>
    </row>
    <row r="177" spans="2:33" x14ac:dyDescent="0.25">
      <c r="B177" s="21">
        <v>40083</v>
      </c>
      <c r="C177" s="36" t="s">
        <v>275</v>
      </c>
      <c r="D177" s="36" t="s">
        <v>278</v>
      </c>
      <c r="E177" s="36" t="s">
        <v>279</v>
      </c>
      <c r="F177" s="36">
        <v>22</v>
      </c>
      <c r="G177" s="36">
        <v>20</v>
      </c>
      <c r="H177" s="36">
        <v>13.4</v>
      </c>
      <c r="I177" s="36" t="s">
        <v>97</v>
      </c>
      <c r="J177" s="40" t="s">
        <v>98</v>
      </c>
      <c r="K177" s="36">
        <v>132</v>
      </c>
      <c r="L177" s="14">
        <v>4.2</v>
      </c>
      <c r="M177" s="14" t="s">
        <v>22</v>
      </c>
      <c r="N177" s="14">
        <v>224.9</v>
      </c>
      <c r="R177" s="39"/>
      <c r="S177" s="39"/>
      <c r="T177" s="39"/>
      <c r="U177" s="39"/>
      <c r="V177" s="39"/>
      <c r="W177" s="39"/>
      <c r="X177" s="39"/>
      <c r="Y177" s="39"/>
      <c r="Z177" s="12">
        <v>36.922278217919967</v>
      </c>
      <c r="AD177" s="55">
        <v>9.0434000000000001</v>
      </c>
      <c r="AG177" s="20">
        <v>3824</v>
      </c>
    </row>
    <row r="178" spans="2:33" x14ac:dyDescent="0.25">
      <c r="B178" s="21">
        <v>40083</v>
      </c>
      <c r="C178" s="36" t="s">
        <v>275</v>
      </c>
      <c r="D178" s="36" t="s">
        <v>278</v>
      </c>
      <c r="E178" s="36" t="s">
        <v>279</v>
      </c>
      <c r="F178" s="36">
        <v>22</v>
      </c>
      <c r="G178" s="36">
        <v>20</v>
      </c>
      <c r="H178" s="36">
        <v>13.4</v>
      </c>
      <c r="I178" s="36" t="s">
        <v>97</v>
      </c>
      <c r="J178" s="40" t="s">
        <v>98</v>
      </c>
      <c r="K178" s="36">
        <v>133</v>
      </c>
      <c r="L178" s="14">
        <v>4.4000000000000004</v>
      </c>
      <c r="M178" s="14" t="s">
        <v>22</v>
      </c>
      <c r="N178" s="14">
        <v>297.10000000000002</v>
      </c>
      <c r="R178" s="39"/>
      <c r="S178" s="39"/>
      <c r="T178" s="39"/>
      <c r="U178" s="39"/>
      <c r="V178" s="39"/>
      <c r="W178" s="39"/>
      <c r="X178" s="39"/>
      <c r="Y178" s="39"/>
      <c r="Z178" s="12">
        <v>8.3643541002164064</v>
      </c>
      <c r="AD178" s="55">
        <v>15.324900000000005</v>
      </c>
      <c r="AG178" s="20">
        <v>4120</v>
      </c>
    </row>
    <row r="179" spans="2:33" x14ac:dyDescent="0.25">
      <c r="B179" s="21">
        <v>40083</v>
      </c>
      <c r="C179" s="36" t="s">
        <v>275</v>
      </c>
      <c r="D179" s="36" t="s">
        <v>278</v>
      </c>
      <c r="E179" s="36" t="s">
        <v>279</v>
      </c>
      <c r="F179" s="36">
        <v>22</v>
      </c>
      <c r="G179" s="36">
        <v>20</v>
      </c>
      <c r="H179" s="36">
        <v>13.4</v>
      </c>
      <c r="I179" s="36" t="s">
        <v>97</v>
      </c>
      <c r="J179" s="40" t="s">
        <v>98</v>
      </c>
      <c r="K179" s="36">
        <v>134</v>
      </c>
      <c r="L179" s="14">
        <v>4.7</v>
      </c>
      <c r="M179" s="14" t="s">
        <v>22</v>
      </c>
      <c r="N179" s="14" t="s">
        <v>473</v>
      </c>
      <c r="R179" s="39"/>
      <c r="S179" s="39"/>
      <c r="T179" s="39"/>
      <c r="U179" s="39"/>
      <c r="V179" s="39"/>
      <c r="W179" s="39"/>
      <c r="X179" s="39"/>
      <c r="Y179" s="39"/>
      <c r="Z179" s="12">
        <v>17.757674441440432</v>
      </c>
      <c r="AD179" s="55">
        <v>17.788799999999995</v>
      </c>
      <c r="AG179" s="20"/>
    </row>
    <row r="180" spans="2:33" x14ac:dyDescent="0.25">
      <c r="B180" s="21">
        <v>40083</v>
      </c>
      <c r="C180" s="36" t="s">
        <v>275</v>
      </c>
      <c r="D180" s="36" t="s">
        <v>278</v>
      </c>
      <c r="E180" s="36" t="s">
        <v>279</v>
      </c>
      <c r="F180" s="36">
        <v>22</v>
      </c>
      <c r="G180" s="36">
        <v>20</v>
      </c>
      <c r="H180" s="36">
        <v>13.4</v>
      </c>
      <c r="I180" s="36" t="s">
        <v>97</v>
      </c>
      <c r="J180" s="40" t="s">
        <v>98</v>
      </c>
      <c r="K180" s="36">
        <v>135</v>
      </c>
      <c r="L180" s="14">
        <v>4.4000000000000004</v>
      </c>
      <c r="M180" s="14" t="s">
        <v>22</v>
      </c>
      <c r="N180" s="14">
        <v>158.1</v>
      </c>
      <c r="R180" s="39"/>
      <c r="S180" s="39"/>
      <c r="T180" s="39"/>
      <c r="U180" s="39"/>
      <c r="V180" s="39"/>
      <c r="W180" s="39"/>
      <c r="X180" s="39"/>
      <c r="Y180" s="39"/>
      <c r="Z180" s="12">
        <v>7.4471960326935331</v>
      </c>
      <c r="AD180" s="55">
        <v>15.1281</v>
      </c>
      <c r="AG180" s="20"/>
    </row>
    <row r="181" spans="2:33" x14ac:dyDescent="0.25">
      <c r="B181" s="21">
        <v>40083</v>
      </c>
      <c r="C181" s="36" t="s">
        <v>275</v>
      </c>
      <c r="D181" s="36" t="s">
        <v>278</v>
      </c>
      <c r="E181" s="36" t="s">
        <v>279</v>
      </c>
      <c r="F181" s="36">
        <v>22</v>
      </c>
      <c r="G181" s="36">
        <v>20</v>
      </c>
      <c r="H181" s="36">
        <v>13.4</v>
      </c>
      <c r="I181" s="36" t="s">
        <v>97</v>
      </c>
      <c r="J181" s="40" t="s">
        <v>98</v>
      </c>
      <c r="K181" s="36">
        <v>136</v>
      </c>
      <c r="L181" s="14">
        <v>4.5999999999999996</v>
      </c>
      <c r="M181" s="14" t="s">
        <v>33</v>
      </c>
      <c r="N181" s="14">
        <v>267.89999999999998</v>
      </c>
      <c r="R181" s="39"/>
      <c r="S181" s="39"/>
      <c r="T181" s="39"/>
      <c r="U181" s="39"/>
      <c r="V181" s="39"/>
      <c r="W181" s="39"/>
      <c r="X181" s="39"/>
      <c r="Y181" s="39"/>
      <c r="Z181" s="12">
        <v>14.688154412892379</v>
      </c>
      <c r="AD181" s="55">
        <v>15.240900000000002</v>
      </c>
      <c r="AG181" s="20"/>
    </row>
    <row r="182" spans="2:33" x14ac:dyDescent="0.25">
      <c r="B182" s="21">
        <v>40083</v>
      </c>
      <c r="C182" s="36" t="s">
        <v>275</v>
      </c>
      <c r="D182" s="36" t="s">
        <v>278</v>
      </c>
      <c r="E182" s="36" t="s">
        <v>279</v>
      </c>
      <c r="F182" s="36">
        <v>22</v>
      </c>
      <c r="G182" s="36">
        <v>20</v>
      </c>
      <c r="H182" s="36">
        <v>13.4</v>
      </c>
      <c r="I182" s="36" t="s">
        <v>97</v>
      </c>
      <c r="J182" s="40" t="s">
        <v>98</v>
      </c>
      <c r="K182" s="36">
        <v>137</v>
      </c>
      <c r="L182" s="14">
        <v>4.5</v>
      </c>
      <c r="M182" s="14" t="s">
        <v>22</v>
      </c>
      <c r="N182" s="14" t="s">
        <v>474</v>
      </c>
      <c r="R182" s="39"/>
      <c r="S182" s="39"/>
      <c r="T182" s="39"/>
      <c r="U182" s="39"/>
      <c r="V182" s="39"/>
      <c r="W182" s="39"/>
      <c r="X182" s="39"/>
      <c r="Y182" s="39"/>
      <c r="Z182" s="12">
        <v>2.5396531437867016</v>
      </c>
      <c r="AD182" s="55">
        <v>11.034400000000003</v>
      </c>
      <c r="AG182" s="20"/>
    </row>
    <row r="183" spans="2:33" x14ac:dyDescent="0.25">
      <c r="B183" s="21">
        <v>40083</v>
      </c>
      <c r="C183" s="36" t="s">
        <v>275</v>
      </c>
      <c r="D183" s="36" t="s">
        <v>278</v>
      </c>
      <c r="E183" s="36" t="s">
        <v>279</v>
      </c>
      <c r="F183" s="36">
        <v>22</v>
      </c>
      <c r="G183" s="36">
        <v>20</v>
      </c>
      <c r="H183" s="36">
        <v>13.4</v>
      </c>
      <c r="I183" s="36" t="s">
        <v>97</v>
      </c>
      <c r="J183" s="40" t="s">
        <v>98</v>
      </c>
      <c r="K183" s="36">
        <v>138</v>
      </c>
      <c r="L183" s="14">
        <v>4.3</v>
      </c>
      <c r="M183" s="14" t="s">
        <v>33</v>
      </c>
      <c r="N183" s="14">
        <v>278.89999999999998</v>
      </c>
      <c r="R183" s="39"/>
      <c r="S183" s="39"/>
      <c r="T183" s="39"/>
      <c r="U183" s="39"/>
      <c r="V183" s="39"/>
      <c r="W183" s="39"/>
      <c r="X183" s="39"/>
      <c r="Y183" s="39"/>
      <c r="Z183" s="12">
        <v>11.328551865883572</v>
      </c>
      <c r="AD183" s="55">
        <v>16.944700000000001</v>
      </c>
      <c r="AG183" s="20">
        <v>8420</v>
      </c>
    </row>
    <row r="184" spans="2:33" x14ac:dyDescent="0.25">
      <c r="B184" s="21">
        <v>40083</v>
      </c>
      <c r="C184" s="36" t="s">
        <v>275</v>
      </c>
      <c r="D184" s="36" t="s">
        <v>278</v>
      </c>
      <c r="E184" s="36" t="s">
        <v>279</v>
      </c>
      <c r="F184" s="36">
        <v>22</v>
      </c>
      <c r="G184" s="36">
        <v>20</v>
      </c>
      <c r="H184" s="36">
        <v>13.4</v>
      </c>
      <c r="I184" s="36" t="s">
        <v>97</v>
      </c>
      <c r="J184" s="40" t="s">
        <v>98</v>
      </c>
      <c r="K184" s="36">
        <v>139</v>
      </c>
      <c r="L184" s="14">
        <v>4.9000000000000004</v>
      </c>
      <c r="M184" s="14" t="s">
        <v>33</v>
      </c>
      <c r="N184" s="14">
        <v>125.6</v>
      </c>
      <c r="R184" s="39"/>
      <c r="S184" s="39"/>
      <c r="T184" s="39"/>
      <c r="U184" s="39"/>
      <c r="V184" s="39"/>
      <c r="W184" s="39"/>
      <c r="X184" s="39"/>
      <c r="Y184" s="39"/>
      <c r="Z184" s="12">
        <v>12.233450319608238</v>
      </c>
      <c r="AD184" s="55">
        <v>17.012699999999999</v>
      </c>
      <c r="AG184" s="20"/>
    </row>
    <row r="185" spans="2:33" x14ac:dyDescent="0.25">
      <c r="B185" s="21">
        <v>40083</v>
      </c>
      <c r="C185" s="36" t="s">
        <v>275</v>
      </c>
      <c r="D185" s="36" t="s">
        <v>278</v>
      </c>
      <c r="E185" s="36" t="s">
        <v>279</v>
      </c>
      <c r="F185" s="36">
        <v>22</v>
      </c>
      <c r="G185" s="36">
        <v>20</v>
      </c>
      <c r="H185" s="36">
        <v>13.4</v>
      </c>
      <c r="I185" s="36" t="s">
        <v>97</v>
      </c>
      <c r="J185" s="40" t="s">
        <v>98</v>
      </c>
      <c r="K185" s="36">
        <v>140</v>
      </c>
      <c r="L185" s="14">
        <v>5.0999999999999996</v>
      </c>
      <c r="M185" s="14" t="s">
        <v>33</v>
      </c>
      <c r="N185" s="14">
        <v>267.89999999999998</v>
      </c>
      <c r="R185" s="39"/>
      <c r="S185" s="39"/>
      <c r="T185" s="39"/>
      <c r="U185" s="39"/>
      <c r="V185" s="39"/>
      <c r="W185" s="39"/>
      <c r="X185" s="39"/>
      <c r="Y185" s="39"/>
      <c r="Z185" s="12">
        <v>3.0963043674485209</v>
      </c>
      <c r="AD185" s="55">
        <v>9.2634999999999987</v>
      </c>
      <c r="AG185" s="20"/>
    </row>
    <row r="186" spans="2:33" x14ac:dyDescent="0.25">
      <c r="B186" s="21">
        <v>40083</v>
      </c>
      <c r="C186" s="36" t="s">
        <v>275</v>
      </c>
      <c r="D186" s="36" t="s">
        <v>278</v>
      </c>
      <c r="E186" s="36" t="s">
        <v>279</v>
      </c>
      <c r="F186" s="36">
        <v>22</v>
      </c>
      <c r="G186" s="36">
        <v>20</v>
      </c>
      <c r="H186" s="36">
        <v>13.4</v>
      </c>
      <c r="I186" s="36" t="s">
        <v>97</v>
      </c>
      <c r="J186" s="40" t="s">
        <v>98</v>
      </c>
      <c r="K186" s="36">
        <v>141</v>
      </c>
      <c r="L186" s="14">
        <v>4.5</v>
      </c>
      <c r="M186" s="14" t="s">
        <v>22</v>
      </c>
      <c r="N186" s="14">
        <v>165.1</v>
      </c>
      <c r="R186" s="39"/>
      <c r="S186" s="39"/>
      <c r="T186" s="39"/>
      <c r="U186" s="39"/>
      <c r="V186" s="39"/>
      <c r="W186" s="39"/>
      <c r="X186" s="39"/>
      <c r="Y186" s="39"/>
      <c r="Z186" s="12">
        <v>4.39870054460477</v>
      </c>
      <c r="AD186" s="55">
        <v>14.174300000000001</v>
      </c>
      <c r="AG186" s="20"/>
    </row>
    <row r="187" spans="2:33" x14ac:dyDescent="0.25">
      <c r="B187" s="21">
        <v>40083</v>
      </c>
      <c r="C187" s="36" t="s">
        <v>275</v>
      </c>
      <c r="D187" s="36" t="s">
        <v>278</v>
      </c>
      <c r="E187" s="36" t="s">
        <v>279</v>
      </c>
      <c r="F187" s="36">
        <v>22</v>
      </c>
      <c r="G187" s="36">
        <v>20</v>
      </c>
      <c r="H187" s="36">
        <v>13.4</v>
      </c>
      <c r="I187" s="36" t="s">
        <v>97</v>
      </c>
      <c r="J187" s="40" t="s">
        <v>98</v>
      </c>
      <c r="K187" s="36">
        <v>142</v>
      </c>
      <c r="L187" s="14">
        <v>4.3</v>
      </c>
      <c r="M187" s="14" t="s">
        <v>33</v>
      </c>
      <c r="N187" s="14">
        <v>151.30000000000001</v>
      </c>
      <c r="R187" s="39"/>
      <c r="S187" s="39"/>
      <c r="T187" s="39"/>
      <c r="U187" s="39"/>
      <c r="V187" s="39"/>
      <c r="W187" s="39"/>
      <c r="X187" s="39"/>
      <c r="Y187" s="39"/>
      <c r="Z187" s="12">
        <v>7.4800024648792514</v>
      </c>
      <c r="AD187" s="55">
        <v>10.997099999999996</v>
      </c>
      <c r="AG187" s="20">
        <v>10120</v>
      </c>
    </row>
    <row r="188" spans="2:33" x14ac:dyDescent="0.25">
      <c r="B188" s="21">
        <v>40083</v>
      </c>
      <c r="C188" s="36" t="s">
        <v>275</v>
      </c>
      <c r="D188" s="36" t="s">
        <v>278</v>
      </c>
      <c r="E188" s="36" t="s">
        <v>279</v>
      </c>
      <c r="F188" s="36">
        <v>22</v>
      </c>
      <c r="G188" s="36">
        <v>20</v>
      </c>
      <c r="H188" s="36">
        <v>13.4</v>
      </c>
      <c r="I188" s="36" t="s">
        <v>97</v>
      </c>
      <c r="J188" s="40" t="s">
        <v>98</v>
      </c>
      <c r="K188" s="36">
        <v>143</v>
      </c>
      <c r="L188" s="14">
        <v>4.5999999999999996</v>
      </c>
      <c r="M188" s="14" t="s">
        <v>22</v>
      </c>
      <c r="N188" s="14">
        <v>219.9</v>
      </c>
      <c r="R188" s="39"/>
      <c r="S188" s="39"/>
      <c r="T188" s="39"/>
      <c r="U188" s="39"/>
      <c r="V188" s="39"/>
      <c r="W188" s="39"/>
      <c r="X188" s="39"/>
      <c r="Y188" s="39"/>
      <c r="Z188" s="12">
        <v>3.6413501258127221</v>
      </c>
      <c r="AD188" s="55">
        <v>35.897199999999977</v>
      </c>
      <c r="AG188" s="20"/>
    </row>
    <row r="189" spans="2:33" x14ac:dyDescent="0.25">
      <c r="B189" s="21">
        <v>40083</v>
      </c>
      <c r="C189" s="36" t="s">
        <v>275</v>
      </c>
      <c r="D189" s="36" t="s">
        <v>278</v>
      </c>
      <c r="E189" s="36" t="s">
        <v>279</v>
      </c>
      <c r="F189" s="36">
        <v>22</v>
      </c>
      <c r="G189" s="36">
        <v>20</v>
      </c>
      <c r="H189" s="36">
        <v>13.4</v>
      </c>
      <c r="I189" s="36" t="s">
        <v>97</v>
      </c>
      <c r="J189" s="40" t="s">
        <v>98</v>
      </c>
      <c r="K189" s="36">
        <v>144</v>
      </c>
      <c r="L189" s="14">
        <v>4.5</v>
      </c>
      <c r="M189" s="14" t="s">
        <v>22</v>
      </c>
      <c r="N189" s="14">
        <v>141.5</v>
      </c>
      <c r="R189" s="39"/>
      <c r="S189" s="39"/>
      <c r="T189" s="39"/>
      <c r="U189" s="39"/>
      <c r="V189" s="39"/>
      <c r="W189" s="39"/>
      <c r="X189" s="39"/>
      <c r="Y189" s="39"/>
      <c r="Z189" s="12">
        <v>9.2527146050793796</v>
      </c>
      <c r="AD189" s="55">
        <v>35.281299999999995</v>
      </c>
      <c r="AG189" s="20"/>
    </row>
    <row r="190" spans="2:33" x14ac:dyDescent="0.25">
      <c r="B190" s="21">
        <v>40083</v>
      </c>
      <c r="C190" s="36" t="s">
        <v>275</v>
      </c>
      <c r="D190" s="36" t="s">
        <v>278</v>
      </c>
      <c r="E190" s="36" t="s">
        <v>279</v>
      </c>
      <c r="F190" s="36">
        <v>22</v>
      </c>
      <c r="G190" s="36">
        <v>20</v>
      </c>
      <c r="H190" s="36">
        <v>13.4</v>
      </c>
      <c r="I190" s="36" t="s">
        <v>97</v>
      </c>
      <c r="J190" s="40" t="s">
        <v>98</v>
      </c>
      <c r="K190" s="36">
        <v>145</v>
      </c>
      <c r="L190" s="14">
        <v>4.8</v>
      </c>
      <c r="M190" s="14" t="s">
        <v>22</v>
      </c>
      <c r="N190" s="14">
        <v>192.3</v>
      </c>
      <c r="R190" s="39"/>
      <c r="S190" s="39"/>
      <c r="T190" s="39"/>
      <c r="U190" s="39"/>
      <c r="V190" s="39"/>
      <c r="W190" s="39"/>
      <c r="X190" s="39"/>
      <c r="Y190" s="39"/>
      <c r="Z190" s="12">
        <v>3.491208702292032</v>
      </c>
      <c r="AD190" s="55">
        <v>27.272999999999996</v>
      </c>
      <c r="AG190" s="36">
        <v>4124</v>
      </c>
    </row>
    <row r="191" spans="2:33" x14ac:dyDescent="0.25">
      <c r="B191" s="21">
        <v>40083</v>
      </c>
      <c r="C191" s="36" t="s">
        <v>275</v>
      </c>
      <c r="D191" s="36" t="s">
        <v>278</v>
      </c>
      <c r="E191" s="36" t="s">
        <v>279</v>
      </c>
      <c r="F191" s="36">
        <v>22</v>
      </c>
      <c r="G191" s="36">
        <v>20</v>
      </c>
      <c r="H191" s="36">
        <v>13.4</v>
      </c>
      <c r="I191" s="36" t="s">
        <v>97</v>
      </c>
      <c r="J191" s="40" t="s">
        <v>98</v>
      </c>
      <c r="K191" s="36">
        <v>146</v>
      </c>
      <c r="L191" s="14">
        <v>4.5999999999999996</v>
      </c>
      <c r="M191" s="14" t="s">
        <v>33</v>
      </c>
      <c r="N191" s="14">
        <v>241.1</v>
      </c>
      <c r="R191" s="39"/>
      <c r="S191" s="39"/>
      <c r="T191" s="39"/>
      <c r="U191" s="39"/>
      <c r="V191" s="39"/>
      <c r="W191" s="39"/>
      <c r="X191" s="39"/>
      <c r="Y191" s="39"/>
      <c r="Z191" s="12">
        <v>4.8783504318820956</v>
      </c>
      <c r="AD191" s="55">
        <v>25.439599999999981</v>
      </c>
      <c r="AG191" s="20">
        <v>9263</v>
      </c>
    </row>
    <row r="192" spans="2:33" x14ac:dyDescent="0.25">
      <c r="B192" s="21">
        <v>40083</v>
      </c>
      <c r="C192" s="36" t="s">
        <v>275</v>
      </c>
      <c r="D192" s="36" t="s">
        <v>278</v>
      </c>
      <c r="E192" s="36" t="s">
        <v>279</v>
      </c>
      <c r="F192" s="36">
        <v>22</v>
      </c>
      <c r="G192" s="36">
        <v>20</v>
      </c>
      <c r="H192" s="36">
        <v>13.4</v>
      </c>
      <c r="I192" s="36" t="s">
        <v>97</v>
      </c>
      <c r="J192" s="40" t="s">
        <v>98</v>
      </c>
      <c r="K192" s="36">
        <v>147</v>
      </c>
      <c r="L192" s="14">
        <v>4.5</v>
      </c>
      <c r="M192" s="14" t="s">
        <v>22</v>
      </c>
      <c r="N192" s="14" t="s">
        <v>474</v>
      </c>
      <c r="R192" s="39"/>
      <c r="S192" s="39"/>
      <c r="T192" s="39"/>
      <c r="U192" s="39"/>
      <c r="V192" s="39"/>
      <c r="W192" s="39"/>
      <c r="X192" s="39"/>
      <c r="Y192" s="39"/>
      <c r="Z192" s="12">
        <v>17.031208206145049</v>
      </c>
      <c r="AD192" s="55">
        <v>20.939699999999998</v>
      </c>
    </row>
    <row r="193" spans="2:34" x14ac:dyDescent="0.25">
      <c r="B193" s="21">
        <v>40057</v>
      </c>
      <c r="C193" s="36" t="s">
        <v>18</v>
      </c>
      <c r="I193" s="36" t="s">
        <v>553</v>
      </c>
      <c r="J193" s="40" t="s">
        <v>201</v>
      </c>
      <c r="K193" s="36">
        <v>1</v>
      </c>
      <c r="L193" s="2">
        <v>4.3</v>
      </c>
      <c r="R193" s="39"/>
      <c r="S193" s="39"/>
      <c r="T193" s="39"/>
      <c r="U193" s="39"/>
      <c r="V193" s="39"/>
      <c r="W193" s="39"/>
      <c r="X193" s="39"/>
      <c r="Y193" s="39"/>
      <c r="Z193" s="12"/>
      <c r="AA193" s="12">
        <v>50.035310513717008</v>
      </c>
      <c r="AB193" s="36">
        <v>30</v>
      </c>
      <c r="AD193" s="55"/>
    </row>
    <row r="194" spans="2:34" x14ac:dyDescent="0.25">
      <c r="B194" s="21">
        <v>40057</v>
      </c>
      <c r="C194" s="36" t="s">
        <v>18</v>
      </c>
      <c r="I194" s="36" t="s">
        <v>553</v>
      </c>
      <c r="J194" s="40" t="s">
        <v>201</v>
      </c>
      <c r="K194" s="36">
        <v>2</v>
      </c>
      <c r="L194" s="3">
        <v>4.0999999999999996</v>
      </c>
      <c r="R194" s="39"/>
      <c r="S194" s="39"/>
      <c r="T194" s="39"/>
      <c r="U194" s="39"/>
      <c r="V194" s="39"/>
      <c r="W194" s="39"/>
      <c r="X194" s="39"/>
      <c r="Y194" s="39"/>
      <c r="Z194" s="12"/>
      <c r="AA194" s="12">
        <v>28.083527530728954</v>
      </c>
      <c r="AB194" s="36">
        <v>30</v>
      </c>
      <c r="AD194" s="55"/>
    </row>
    <row r="195" spans="2:34" x14ac:dyDescent="0.25">
      <c r="B195" s="21">
        <v>40057</v>
      </c>
      <c r="C195" s="36" t="s">
        <v>18</v>
      </c>
      <c r="I195" s="36" t="s">
        <v>553</v>
      </c>
      <c r="J195" s="40" t="s">
        <v>201</v>
      </c>
      <c r="K195" s="36">
        <v>3</v>
      </c>
      <c r="L195" s="3">
        <v>4.2</v>
      </c>
      <c r="R195" s="39"/>
      <c r="S195" s="39"/>
      <c r="T195" s="39"/>
      <c r="U195" s="39"/>
      <c r="V195" s="39"/>
      <c r="W195" s="39"/>
      <c r="X195" s="39"/>
      <c r="Y195" s="39"/>
      <c r="Z195" s="12"/>
      <c r="AA195" s="12">
        <v>15.80119389320055</v>
      </c>
      <c r="AB195" s="36">
        <v>40</v>
      </c>
      <c r="AD195" s="55"/>
    </row>
    <row r="196" spans="2:34" x14ac:dyDescent="0.25">
      <c r="B196" s="21">
        <v>40057</v>
      </c>
      <c r="C196" s="36" t="s">
        <v>18</v>
      </c>
      <c r="I196" s="36" t="s">
        <v>553</v>
      </c>
      <c r="J196" s="40" t="s">
        <v>201</v>
      </c>
      <c r="K196" s="36">
        <v>4</v>
      </c>
      <c r="L196" s="3">
        <v>4.8</v>
      </c>
      <c r="R196" s="39"/>
      <c r="S196" s="39"/>
      <c r="T196" s="39"/>
      <c r="U196" s="39"/>
      <c r="V196" s="39"/>
      <c r="W196" s="39"/>
      <c r="X196" s="39"/>
      <c r="Y196" s="39"/>
      <c r="Z196" s="12"/>
      <c r="AA196" s="12">
        <v>37.207073784564336</v>
      </c>
      <c r="AB196" s="36">
        <v>40</v>
      </c>
      <c r="AD196" s="55"/>
    </row>
    <row r="197" spans="2:34" x14ac:dyDescent="0.25">
      <c r="B197" s="21">
        <v>40057</v>
      </c>
      <c r="C197" s="36" t="s">
        <v>18</v>
      </c>
      <c r="I197" s="36" t="s">
        <v>553</v>
      </c>
      <c r="J197" s="40" t="s">
        <v>201</v>
      </c>
      <c r="K197" s="36">
        <v>5</v>
      </c>
      <c r="L197" s="3">
        <v>4.3</v>
      </c>
      <c r="R197" s="39"/>
      <c r="S197" s="39"/>
      <c r="T197" s="39"/>
      <c r="U197" s="39"/>
      <c r="V197" s="39"/>
      <c r="W197" s="39"/>
      <c r="X197" s="39"/>
      <c r="Y197" s="39"/>
      <c r="Z197" s="12"/>
      <c r="AA197" s="12">
        <v>30.166860518448651</v>
      </c>
      <c r="AB197" s="36">
        <v>40</v>
      </c>
      <c r="AD197" s="55"/>
    </row>
    <row r="198" spans="2:34" x14ac:dyDescent="0.25">
      <c r="B198" s="21">
        <v>40057</v>
      </c>
      <c r="C198" s="36" t="s">
        <v>18</v>
      </c>
      <c r="I198" s="36" t="s">
        <v>553</v>
      </c>
      <c r="J198" s="40" t="s">
        <v>201</v>
      </c>
      <c r="K198" s="36">
        <v>6</v>
      </c>
      <c r="L198" s="3">
        <v>4.8</v>
      </c>
      <c r="R198" s="39"/>
      <c r="S198" s="39"/>
      <c r="T198" s="39"/>
      <c r="U198" s="39"/>
      <c r="V198" s="39"/>
      <c r="W198" s="39"/>
      <c r="X198" s="39"/>
      <c r="Y198" s="39"/>
      <c r="Z198" s="12"/>
      <c r="AA198" s="12">
        <v>24.259365749418606</v>
      </c>
      <c r="AB198" s="36">
        <v>50</v>
      </c>
      <c r="AD198" s="55"/>
    </row>
    <row r="199" spans="2:34" x14ac:dyDescent="0.25">
      <c r="B199" s="21">
        <v>40057</v>
      </c>
      <c r="C199" s="36" t="s">
        <v>18</v>
      </c>
      <c r="I199" s="36" t="s">
        <v>553</v>
      </c>
      <c r="J199" s="40" t="s">
        <v>201</v>
      </c>
      <c r="K199" s="36">
        <v>7</v>
      </c>
      <c r="L199" s="3">
        <v>4.3</v>
      </c>
      <c r="R199" s="39"/>
      <c r="S199" s="39"/>
      <c r="T199" s="39"/>
      <c r="U199" s="39"/>
      <c r="V199" s="39"/>
      <c r="W199" s="39"/>
      <c r="X199" s="39"/>
      <c r="Y199" s="39"/>
      <c r="Z199" s="12"/>
      <c r="AA199" s="12">
        <v>27.599968658518979</v>
      </c>
      <c r="AB199" s="36">
        <v>50</v>
      </c>
      <c r="AD199" s="55"/>
    </row>
    <row r="200" spans="2:34" x14ac:dyDescent="0.25">
      <c r="B200" s="21">
        <v>40057</v>
      </c>
      <c r="C200" s="36" t="s">
        <v>18</v>
      </c>
      <c r="I200" s="36" t="s">
        <v>553</v>
      </c>
      <c r="J200" s="40" t="s">
        <v>201</v>
      </c>
      <c r="K200" s="36">
        <v>8</v>
      </c>
      <c r="L200" s="3">
        <v>4.0999999999999996</v>
      </c>
      <c r="R200" s="39"/>
      <c r="S200" s="39"/>
      <c r="T200" s="39"/>
      <c r="U200" s="39"/>
      <c r="V200" s="39"/>
      <c r="W200" s="39"/>
      <c r="X200" s="39"/>
      <c r="Y200" s="39"/>
      <c r="Z200" s="12"/>
      <c r="AA200" s="12">
        <v>39.032453518096865</v>
      </c>
      <c r="AB200" s="36">
        <v>50</v>
      </c>
      <c r="AD200" s="55"/>
    </row>
    <row r="201" spans="2:34" x14ac:dyDescent="0.25">
      <c r="B201" s="21">
        <v>40057</v>
      </c>
      <c r="C201" s="36" t="s">
        <v>18</v>
      </c>
      <c r="I201" s="36" t="s">
        <v>553</v>
      </c>
      <c r="J201" s="40" t="s">
        <v>201</v>
      </c>
      <c r="K201" s="36">
        <v>9</v>
      </c>
      <c r="L201" s="3">
        <v>4.3</v>
      </c>
      <c r="R201" s="39"/>
      <c r="S201" s="39"/>
      <c r="T201" s="39"/>
      <c r="U201" s="39"/>
      <c r="V201" s="39"/>
      <c r="W201" s="39"/>
      <c r="X201" s="39"/>
      <c r="Y201" s="39"/>
      <c r="Z201" s="12"/>
      <c r="AA201" s="12">
        <v>16.928693577059828</v>
      </c>
      <c r="AB201" s="36">
        <v>50</v>
      </c>
      <c r="AD201" s="55"/>
    </row>
    <row r="202" spans="2:34" x14ac:dyDescent="0.25">
      <c r="B202" s="21">
        <v>40057</v>
      </c>
      <c r="C202" s="36" t="s">
        <v>18</v>
      </c>
      <c r="I202" s="36" t="s">
        <v>553</v>
      </c>
      <c r="J202" s="40" t="s">
        <v>201</v>
      </c>
      <c r="K202" s="36">
        <v>10</v>
      </c>
      <c r="L202" s="2">
        <v>4</v>
      </c>
      <c r="R202" s="39"/>
      <c r="S202" s="39"/>
      <c r="T202" s="39"/>
      <c r="U202" s="39"/>
      <c r="V202" s="39"/>
      <c r="W202" s="39"/>
      <c r="X202" s="39"/>
      <c r="Y202" s="39"/>
      <c r="Z202" s="12"/>
      <c r="AA202" s="12">
        <v>35.96909156111046</v>
      </c>
      <c r="AB202" s="36">
        <v>50</v>
      </c>
      <c r="AD202" s="55"/>
    </row>
    <row r="203" spans="2:34" x14ac:dyDescent="0.25">
      <c r="B203" s="21">
        <v>40057</v>
      </c>
      <c r="C203" s="36" t="s">
        <v>18</v>
      </c>
      <c r="I203" s="36" t="s">
        <v>553</v>
      </c>
      <c r="J203" s="40" t="s">
        <v>201</v>
      </c>
      <c r="K203" s="36" t="s">
        <v>554</v>
      </c>
      <c r="L203" s="2"/>
      <c r="R203" s="39"/>
      <c r="S203" s="39"/>
      <c r="T203" s="39"/>
      <c r="U203" s="39"/>
      <c r="V203" s="39"/>
      <c r="W203" s="39"/>
      <c r="X203" s="39"/>
      <c r="Y203" s="39"/>
      <c r="Z203" s="12"/>
      <c r="AA203" s="12"/>
      <c r="AD203" s="55"/>
      <c r="AH203" s="36" t="s">
        <v>481</v>
      </c>
    </row>
    <row r="204" spans="2:34" x14ac:dyDescent="0.25">
      <c r="B204" s="21">
        <v>40057</v>
      </c>
      <c r="C204" s="36" t="s">
        <v>18</v>
      </c>
      <c r="I204" s="36" t="s">
        <v>553</v>
      </c>
      <c r="J204" s="40" t="s">
        <v>201</v>
      </c>
      <c r="K204" s="36" t="s">
        <v>554</v>
      </c>
      <c r="L204" s="2"/>
      <c r="R204" s="39"/>
      <c r="S204" s="39"/>
      <c r="T204" s="39"/>
      <c r="U204" s="39"/>
      <c r="V204" s="39"/>
      <c r="W204" s="39"/>
      <c r="X204" s="39"/>
      <c r="Y204" s="39"/>
      <c r="Z204" s="12"/>
      <c r="AA204" s="12"/>
      <c r="AD204" s="55"/>
      <c r="AH204" s="36" t="s">
        <v>482</v>
      </c>
    </row>
    <row r="205" spans="2:34" x14ac:dyDescent="0.25">
      <c r="B205" s="21">
        <v>40057</v>
      </c>
      <c r="C205" s="36" t="s">
        <v>18</v>
      </c>
      <c r="I205" s="36" t="s">
        <v>553</v>
      </c>
      <c r="J205" s="40" t="s">
        <v>201</v>
      </c>
      <c r="K205" s="36" t="s">
        <v>554</v>
      </c>
      <c r="L205" s="2"/>
      <c r="R205" s="39"/>
      <c r="S205" s="39"/>
      <c r="T205" s="39"/>
      <c r="U205" s="39"/>
      <c r="V205" s="39"/>
      <c r="W205" s="39"/>
      <c r="X205" s="39"/>
      <c r="Y205" s="39"/>
      <c r="Z205" s="12"/>
      <c r="AA205" s="12"/>
      <c r="AD205" s="55"/>
      <c r="AH205" s="36" t="s">
        <v>483</v>
      </c>
    </row>
    <row r="206" spans="2:34" x14ac:dyDescent="0.25">
      <c r="B206" s="21">
        <v>40057</v>
      </c>
      <c r="C206" s="36" t="s">
        <v>18</v>
      </c>
      <c r="I206" s="36" t="s">
        <v>553</v>
      </c>
      <c r="J206" s="40" t="s">
        <v>201</v>
      </c>
      <c r="K206" s="36" t="s">
        <v>554</v>
      </c>
      <c r="L206" s="2"/>
      <c r="R206" s="39"/>
      <c r="S206" s="39"/>
      <c r="T206" s="39"/>
      <c r="U206" s="39"/>
      <c r="V206" s="39"/>
      <c r="W206" s="39"/>
      <c r="X206" s="39"/>
      <c r="Y206" s="39"/>
      <c r="Z206" s="12"/>
      <c r="AA206" s="12"/>
      <c r="AD206" s="55"/>
      <c r="AH206" s="36" t="s">
        <v>484</v>
      </c>
    </row>
    <row r="207" spans="2:34" x14ac:dyDescent="0.25">
      <c r="B207" s="21">
        <v>40057</v>
      </c>
      <c r="C207" s="36" t="s">
        <v>18</v>
      </c>
      <c r="I207" s="36" t="s">
        <v>553</v>
      </c>
      <c r="J207" s="40" t="s">
        <v>201</v>
      </c>
      <c r="K207" s="36" t="s">
        <v>554</v>
      </c>
      <c r="L207" s="2"/>
      <c r="R207" s="39"/>
      <c r="S207" s="39"/>
      <c r="T207" s="39"/>
      <c r="U207" s="39"/>
      <c r="V207" s="39"/>
      <c r="W207" s="39"/>
      <c r="X207" s="39"/>
      <c r="Y207" s="39"/>
      <c r="Z207" s="12"/>
      <c r="AA207" s="12"/>
      <c r="AD207" s="55"/>
      <c r="AH207" s="36" t="s">
        <v>485</v>
      </c>
    </row>
    <row r="208" spans="2:34" x14ac:dyDescent="0.25">
      <c r="B208" s="21">
        <v>40057</v>
      </c>
      <c r="C208" s="36" t="s">
        <v>19</v>
      </c>
      <c r="D208" s="46" t="s">
        <v>542</v>
      </c>
      <c r="E208" s="47" t="s">
        <v>541</v>
      </c>
      <c r="I208" s="36" t="s">
        <v>553</v>
      </c>
      <c r="J208" s="40" t="s">
        <v>201</v>
      </c>
      <c r="K208" s="36">
        <v>1</v>
      </c>
      <c r="L208" s="14">
        <v>4</v>
      </c>
      <c r="R208" s="39"/>
      <c r="S208" s="39"/>
      <c r="T208" s="39"/>
      <c r="U208" s="39"/>
      <c r="V208" s="39"/>
      <c r="W208" s="39"/>
      <c r="X208" s="39"/>
      <c r="Y208" s="39"/>
      <c r="Z208" s="12"/>
      <c r="AA208" s="12">
        <v>82.25</v>
      </c>
      <c r="AB208" s="36">
        <v>50</v>
      </c>
      <c r="AD208" s="55"/>
    </row>
    <row r="209" spans="2:34" x14ac:dyDescent="0.25">
      <c r="B209" s="21">
        <v>40057</v>
      </c>
      <c r="C209" s="36" t="s">
        <v>19</v>
      </c>
      <c r="D209" s="46" t="s">
        <v>542</v>
      </c>
      <c r="E209" s="47" t="s">
        <v>541</v>
      </c>
      <c r="I209" s="36" t="s">
        <v>553</v>
      </c>
      <c r="J209" s="40" t="s">
        <v>201</v>
      </c>
      <c r="K209" s="36">
        <v>2</v>
      </c>
      <c r="L209" s="14">
        <v>3.9</v>
      </c>
      <c r="R209" s="39"/>
      <c r="S209" s="39"/>
      <c r="T209" s="39"/>
      <c r="U209" s="39"/>
      <c r="V209" s="39"/>
      <c r="W209" s="39"/>
      <c r="X209" s="39"/>
      <c r="Y209" s="39"/>
      <c r="Z209" s="12"/>
      <c r="AA209" s="12">
        <v>91.27</v>
      </c>
      <c r="AB209" s="36">
        <v>60</v>
      </c>
      <c r="AD209" s="55"/>
    </row>
    <row r="210" spans="2:34" x14ac:dyDescent="0.25">
      <c r="B210" s="21">
        <v>40057</v>
      </c>
      <c r="C210" s="36" t="s">
        <v>19</v>
      </c>
      <c r="D210" s="46" t="s">
        <v>542</v>
      </c>
      <c r="E210" s="47" t="s">
        <v>541</v>
      </c>
      <c r="I210" s="36" t="s">
        <v>553</v>
      </c>
      <c r="J210" s="40" t="s">
        <v>201</v>
      </c>
      <c r="K210" s="36">
        <v>3</v>
      </c>
      <c r="L210" s="14">
        <v>4.0999999999999996</v>
      </c>
      <c r="R210" s="39"/>
      <c r="S210" s="39"/>
      <c r="T210" s="39"/>
      <c r="U210" s="39"/>
      <c r="V210" s="39"/>
      <c r="W210" s="39"/>
      <c r="X210" s="39"/>
      <c r="Y210" s="39"/>
      <c r="Z210" s="12"/>
      <c r="AA210" s="12">
        <v>65.23</v>
      </c>
      <c r="AB210" s="36">
        <v>60</v>
      </c>
      <c r="AD210" s="55"/>
    </row>
    <row r="211" spans="2:34" x14ac:dyDescent="0.25">
      <c r="B211" s="21">
        <v>40057</v>
      </c>
      <c r="C211" s="36" t="s">
        <v>19</v>
      </c>
      <c r="D211" s="46" t="s">
        <v>542</v>
      </c>
      <c r="E211" s="47" t="s">
        <v>541</v>
      </c>
      <c r="I211" s="36" t="s">
        <v>553</v>
      </c>
      <c r="J211" s="40" t="s">
        <v>201</v>
      </c>
      <c r="K211" s="36">
        <v>4</v>
      </c>
      <c r="L211" s="14">
        <v>3.6</v>
      </c>
      <c r="R211" s="39"/>
      <c r="S211" s="39"/>
      <c r="T211" s="39"/>
      <c r="U211" s="39"/>
      <c r="V211" s="39"/>
      <c r="W211" s="39"/>
      <c r="X211" s="39"/>
      <c r="Y211" s="39"/>
      <c r="Z211" s="12"/>
      <c r="AA211" s="12">
        <v>96.21</v>
      </c>
      <c r="AB211" s="36">
        <v>75</v>
      </c>
      <c r="AD211" s="55"/>
    </row>
    <row r="212" spans="2:34" x14ac:dyDescent="0.25">
      <c r="B212" s="21">
        <v>40057</v>
      </c>
      <c r="C212" s="36" t="s">
        <v>19</v>
      </c>
      <c r="D212" s="46" t="s">
        <v>542</v>
      </c>
      <c r="E212" s="47" t="s">
        <v>541</v>
      </c>
      <c r="I212" s="36" t="s">
        <v>553</v>
      </c>
      <c r="J212" s="40" t="s">
        <v>201</v>
      </c>
      <c r="K212" s="36">
        <v>5</v>
      </c>
      <c r="L212" s="14">
        <v>3.7</v>
      </c>
      <c r="R212" s="39"/>
      <c r="S212" s="39"/>
      <c r="T212" s="39"/>
      <c r="U212" s="39"/>
      <c r="V212" s="39"/>
      <c r="W212" s="39"/>
      <c r="X212" s="39"/>
      <c r="Y212" s="39"/>
      <c r="Z212" s="12"/>
      <c r="AA212" s="12">
        <v>85.74</v>
      </c>
      <c r="AB212" s="36">
        <v>75</v>
      </c>
      <c r="AD212" s="55"/>
    </row>
    <row r="213" spans="2:34" x14ac:dyDescent="0.25">
      <c r="B213" s="21">
        <v>40057</v>
      </c>
      <c r="C213" s="36" t="s">
        <v>19</v>
      </c>
      <c r="D213" s="46" t="s">
        <v>542</v>
      </c>
      <c r="E213" s="47" t="s">
        <v>541</v>
      </c>
      <c r="I213" s="36" t="s">
        <v>553</v>
      </c>
      <c r="J213" s="40" t="s">
        <v>201</v>
      </c>
      <c r="K213" s="36">
        <v>6</v>
      </c>
      <c r="L213" s="14">
        <v>3.9</v>
      </c>
      <c r="R213" s="39"/>
      <c r="S213" s="39"/>
      <c r="T213" s="39"/>
      <c r="U213" s="39"/>
      <c r="V213" s="39"/>
      <c r="W213" s="39"/>
      <c r="X213" s="39"/>
      <c r="Y213" s="39"/>
      <c r="Z213" s="12"/>
      <c r="AA213" s="12">
        <v>65.209999999999994</v>
      </c>
      <c r="AB213" s="36">
        <v>75</v>
      </c>
      <c r="AD213" s="55"/>
    </row>
    <row r="214" spans="2:34" x14ac:dyDescent="0.25">
      <c r="B214" s="21">
        <v>40057</v>
      </c>
      <c r="C214" s="36" t="s">
        <v>19</v>
      </c>
      <c r="D214" s="46" t="s">
        <v>542</v>
      </c>
      <c r="E214" s="47" t="s">
        <v>541</v>
      </c>
      <c r="I214" s="36" t="s">
        <v>553</v>
      </c>
      <c r="J214" s="40" t="s">
        <v>201</v>
      </c>
      <c r="K214" s="36">
        <v>7</v>
      </c>
      <c r="L214" s="14">
        <v>3.5</v>
      </c>
      <c r="R214" s="39"/>
      <c r="S214" s="39"/>
      <c r="T214" s="39"/>
      <c r="U214" s="39"/>
      <c r="V214" s="39"/>
      <c r="W214" s="39"/>
      <c r="X214" s="39"/>
      <c r="Y214" s="39"/>
      <c r="Z214" s="12"/>
      <c r="AA214" s="12">
        <v>81.62</v>
      </c>
      <c r="AB214" s="36">
        <v>90</v>
      </c>
      <c r="AD214" s="55"/>
    </row>
    <row r="215" spans="2:34" x14ac:dyDescent="0.25">
      <c r="B215" s="21">
        <v>40057</v>
      </c>
      <c r="C215" s="36" t="s">
        <v>19</v>
      </c>
      <c r="D215" s="46" t="s">
        <v>542</v>
      </c>
      <c r="E215" s="47" t="s">
        <v>541</v>
      </c>
      <c r="I215" s="36" t="s">
        <v>553</v>
      </c>
      <c r="J215" s="40" t="s">
        <v>201</v>
      </c>
      <c r="K215" s="36">
        <v>8</v>
      </c>
      <c r="L215" s="14">
        <v>3.9</v>
      </c>
      <c r="R215" s="39"/>
      <c r="S215" s="39"/>
      <c r="T215" s="39"/>
      <c r="U215" s="39"/>
      <c r="V215" s="39"/>
      <c r="W215" s="39"/>
      <c r="X215" s="39"/>
      <c r="Y215" s="39"/>
      <c r="Z215" s="12"/>
      <c r="AA215" s="12">
        <v>61.58</v>
      </c>
      <c r="AB215" s="36">
        <v>90</v>
      </c>
      <c r="AD215" s="55"/>
    </row>
    <row r="216" spans="2:34" x14ac:dyDescent="0.25">
      <c r="B216" s="21">
        <v>40057</v>
      </c>
      <c r="C216" s="36" t="s">
        <v>19</v>
      </c>
      <c r="D216" s="46" t="s">
        <v>542</v>
      </c>
      <c r="E216" s="47" t="s">
        <v>541</v>
      </c>
      <c r="I216" s="36" t="s">
        <v>553</v>
      </c>
      <c r="J216" s="40" t="s">
        <v>201</v>
      </c>
      <c r="K216" s="36">
        <v>9</v>
      </c>
      <c r="L216" s="14">
        <v>4</v>
      </c>
      <c r="R216" s="39"/>
      <c r="S216" s="39"/>
      <c r="T216" s="39"/>
      <c r="U216" s="39"/>
      <c r="V216" s="39"/>
      <c r="W216" s="39"/>
      <c r="X216" s="39"/>
      <c r="Y216" s="39"/>
      <c r="Z216" s="12"/>
      <c r="AA216" s="12">
        <v>58.48</v>
      </c>
      <c r="AB216" s="36">
        <v>90</v>
      </c>
      <c r="AD216" s="55"/>
    </row>
    <row r="217" spans="2:34" x14ac:dyDescent="0.25">
      <c r="B217" s="21">
        <v>40057</v>
      </c>
      <c r="C217" s="36" t="s">
        <v>19</v>
      </c>
      <c r="D217" s="46" t="s">
        <v>542</v>
      </c>
      <c r="E217" s="47" t="s">
        <v>541</v>
      </c>
      <c r="I217" s="36" t="s">
        <v>553</v>
      </c>
      <c r="J217" s="40" t="s">
        <v>201</v>
      </c>
      <c r="K217" s="36">
        <v>10</v>
      </c>
      <c r="L217" s="14">
        <v>3.9</v>
      </c>
      <c r="R217" s="39"/>
      <c r="S217" s="39"/>
      <c r="T217" s="39"/>
      <c r="U217" s="39"/>
      <c r="V217" s="39"/>
      <c r="W217" s="39"/>
      <c r="X217" s="39"/>
      <c r="Y217" s="39"/>
      <c r="Z217" s="12"/>
      <c r="AA217" s="12">
        <v>62.15</v>
      </c>
      <c r="AB217" s="36">
        <v>90</v>
      </c>
      <c r="AD217" s="55"/>
    </row>
    <row r="218" spans="2:34" x14ac:dyDescent="0.25">
      <c r="B218" s="21">
        <v>40057</v>
      </c>
      <c r="C218" s="36" t="s">
        <v>19</v>
      </c>
      <c r="D218" s="46" t="s">
        <v>542</v>
      </c>
      <c r="E218" s="47" t="s">
        <v>541</v>
      </c>
      <c r="I218" s="36" t="s">
        <v>553</v>
      </c>
      <c r="J218" s="40" t="s">
        <v>201</v>
      </c>
      <c r="K218" s="36" t="s">
        <v>555</v>
      </c>
      <c r="L218" s="14"/>
      <c r="R218" s="39"/>
      <c r="S218" s="39"/>
      <c r="T218" s="39"/>
      <c r="U218" s="39"/>
      <c r="V218" s="39"/>
      <c r="W218" s="39"/>
      <c r="X218" s="39"/>
      <c r="Y218" s="39"/>
      <c r="Z218" s="12"/>
      <c r="AA218" s="12"/>
      <c r="AD218" s="55"/>
      <c r="AH218" s="36" t="s">
        <v>481</v>
      </c>
    </row>
    <row r="219" spans="2:34" x14ac:dyDescent="0.25">
      <c r="B219" s="21">
        <v>40057</v>
      </c>
      <c r="C219" s="36" t="s">
        <v>19</v>
      </c>
      <c r="D219" s="46" t="s">
        <v>542</v>
      </c>
      <c r="E219" s="47" t="s">
        <v>541</v>
      </c>
      <c r="I219" s="36" t="s">
        <v>553</v>
      </c>
      <c r="J219" s="40" t="s">
        <v>201</v>
      </c>
      <c r="K219" s="36" t="s">
        <v>555</v>
      </c>
      <c r="L219" s="14"/>
      <c r="R219" s="39"/>
      <c r="S219" s="39"/>
      <c r="T219" s="39"/>
      <c r="U219" s="39"/>
      <c r="V219" s="39"/>
      <c r="W219" s="39"/>
      <c r="X219" s="39"/>
      <c r="Y219" s="39"/>
      <c r="Z219" s="12"/>
      <c r="AA219" s="12"/>
      <c r="AD219" s="55"/>
      <c r="AH219" s="36" t="s">
        <v>482</v>
      </c>
    </row>
    <row r="220" spans="2:34" x14ac:dyDescent="0.25">
      <c r="B220" s="21">
        <v>40057</v>
      </c>
      <c r="C220" s="36" t="s">
        <v>19</v>
      </c>
      <c r="D220" s="46" t="s">
        <v>542</v>
      </c>
      <c r="E220" s="47" t="s">
        <v>541</v>
      </c>
      <c r="I220" s="36" t="s">
        <v>553</v>
      </c>
      <c r="J220" s="40" t="s">
        <v>201</v>
      </c>
      <c r="K220" s="36" t="s">
        <v>555</v>
      </c>
      <c r="L220" s="14"/>
      <c r="R220" s="39"/>
      <c r="S220" s="39"/>
      <c r="T220" s="39"/>
      <c r="U220" s="39"/>
      <c r="V220" s="39"/>
      <c r="W220" s="39"/>
      <c r="X220" s="39"/>
      <c r="Y220" s="39"/>
      <c r="Z220" s="12"/>
      <c r="AA220" s="12"/>
      <c r="AD220" s="55"/>
      <c r="AH220" s="36" t="s">
        <v>483</v>
      </c>
    </row>
    <row r="221" spans="2:34" x14ac:dyDescent="0.25">
      <c r="B221" s="21">
        <v>40057</v>
      </c>
      <c r="C221" s="36" t="s">
        <v>19</v>
      </c>
      <c r="D221" s="46" t="s">
        <v>542</v>
      </c>
      <c r="E221" s="47" t="s">
        <v>541</v>
      </c>
      <c r="I221" s="36" t="s">
        <v>553</v>
      </c>
      <c r="J221" s="40" t="s">
        <v>201</v>
      </c>
      <c r="K221" s="36" t="s">
        <v>555</v>
      </c>
      <c r="L221" s="14"/>
      <c r="R221" s="39"/>
      <c r="S221" s="39"/>
      <c r="T221" s="39"/>
      <c r="U221" s="39"/>
      <c r="V221" s="39"/>
      <c r="W221" s="39"/>
      <c r="X221" s="39"/>
      <c r="Y221" s="39"/>
      <c r="Z221" s="12"/>
      <c r="AA221" s="12"/>
      <c r="AD221" s="55"/>
      <c r="AH221" s="36" t="s">
        <v>484</v>
      </c>
    </row>
    <row r="222" spans="2:34" x14ac:dyDescent="0.25">
      <c r="B222" s="21">
        <v>40057</v>
      </c>
      <c r="C222" s="36" t="s">
        <v>19</v>
      </c>
      <c r="D222" s="46" t="s">
        <v>542</v>
      </c>
      <c r="E222" s="47" t="s">
        <v>541</v>
      </c>
      <c r="I222" s="36" t="s">
        <v>553</v>
      </c>
      <c r="J222" s="40" t="s">
        <v>201</v>
      </c>
      <c r="K222" s="36" t="s">
        <v>555</v>
      </c>
      <c r="L222" s="14"/>
      <c r="R222" s="39"/>
      <c r="S222" s="39"/>
      <c r="T222" s="39"/>
      <c r="U222" s="39"/>
      <c r="V222" s="39"/>
      <c r="W222" s="39"/>
      <c r="X222" s="39"/>
      <c r="Y222" s="39"/>
      <c r="Z222" s="12"/>
      <c r="AA222" s="12"/>
      <c r="AD222" s="55"/>
      <c r="AH222" s="36" t="s">
        <v>485</v>
      </c>
    </row>
    <row r="223" spans="2:34" x14ac:dyDescent="0.25">
      <c r="B223" s="21">
        <v>40057</v>
      </c>
      <c r="C223" s="36" t="s">
        <v>19</v>
      </c>
      <c r="D223" s="46" t="s">
        <v>542</v>
      </c>
      <c r="E223" s="47" t="s">
        <v>541</v>
      </c>
      <c r="I223" s="36" t="s">
        <v>553</v>
      </c>
      <c r="J223" s="40" t="s">
        <v>201</v>
      </c>
      <c r="K223" s="36" t="s">
        <v>555</v>
      </c>
      <c r="L223" s="14"/>
      <c r="R223" s="39"/>
      <c r="S223" s="39"/>
      <c r="T223" s="39"/>
      <c r="U223" s="39"/>
      <c r="V223" s="39"/>
      <c r="W223" s="39"/>
      <c r="X223" s="39"/>
      <c r="Y223" s="39"/>
      <c r="Z223" s="12"/>
      <c r="AA223" s="12"/>
      <c r="AD223" s="55"/>
      <c r="AH223" s="36" t="s">
        <v>254</v>
      </c>
    </row>
    <row r="224" spans="2:34" x14ac:dyDescent="0.25">
      <c r="B224" s="21">
        <v>40057</v>
      </c>
      <c r="C224" s="36" t="s">
        <v>19</v>
      </c>
      <c r="D224" s="46" t="s">
        <v>542</v>
      </c>
      <c r="E224" s="47" t="s">
        <v>541</v>
      </c>
      <c r="I224" s="36" t="s">
        <v>553</v>
      </c>
      <c r="J224" s="40" t="s">
        <v>201</v>
      </c>
      <c r="K224" s="36" t="s">
        <v>555</v>
      </c>
      <c r="L224" s="14"/>
      <c r="R224" s="39"/>
      <c r="S224" s="39"/>
      <c r="T224" s="39"/>
      <c r="U224" s="39"/>
      <c r="V224" s="39"/>
      <c r="W224" s="39"/>
      <c r="X224" s="39"/>
      <c r="Y224" s="39"/>
      <c r="Z224" s="12"/>
      <c r="AA224" s="12"/>
      <c r="AD224" s="55"/>
      <c r="AH224" s="36" t="s">
        <v>255</v>
      </c>
    </row>
    <row r="225" spans="2:34" x14ac:dyDescent="0.25">
      <c r="B225" s="21">
        <v>40057</v>
      </c>
      <c r="C225" s="36" t="s">
        <v>19</v>
      </c>
      <c r="D225" s="46" t="s">
        <v>542</v>
      </c>
      <c r="E225" s="47" t="s">
        <v>541</v>
      </c>
      <c r="I225" s="36" t="s">
        <v>553</v>
      </c>
      <c r="J225" s="40" t="s">
        <v>201</v>
      </c>
      <c r="K225" s="36" t="s">
        <v>555</v>
      </c>
      <c r="L225" s="14"/>
      <c r="R225" s="39"/>
      <c r="S225" s="39"/>
      <c r="T225" s="39"/>
      <c r="U225" s="39"/>
      <c r="V225" s="39"/>
      <c r="W225" s="39"/>
      <c r="X225" s="39"/>
      <c r="Y225" s="39"/>
      <c r="Z225" s="12"/>
      <c r="AA225" s="12"/>
      <c r="AD225" s="55"/>
      <c r="AH225" s="36" t="s">
        <v>256</v>
      </c>
    </row>
    <row r="226" spans="2:34" x14ac:dyDescent="0.25">
      <c r="B226" s="21">
        <v>40057</v>
      </c>
      <c r="C226" s="36" t="s">
        <v>19</v>
      </c>
      <c r="D226" s="46" t="s">
        <v>542</v>
      </c>
      <c r="E226" s="47" t="s">
        <v>541</v>
      </c>
      <c r="I226" s="36" t="s">
        <v>553</v>
      </c>
      <c r="J226" s="40" t="s">
        <v>201</v>
      </c>
      <c r="K226" s="36" t="s">
        <v>555</v>
      </c>
      <c r="L226" s="14"/>
      <c r="R226" s="39"/>
      <c r="S226" s="39"/>
      <c r="T226" s="39"/>
      <c r="U226" s="39"/>
      <c r="V226" s="39"/>
      <c r="W226" s="39"/>
      <c r="X226" s="39"/>
      <c r="Y226" s="39"/>
      <c r="Z226" s="12"/>
      <c r="AA226" s="12"/>
      <c r="AD226" s="55"/>
      <c r="AH226" s="36" t="s">
        <v>257</v>
      </c>
    </row>
    <row r="227" spans="2:34" x14ac:dyDescent="0.25">
      <c r="B227" s="21">
        <v>40057</v>
      </c>
      <c r="C227" s="36" t="s">
        <v>19</v>
      </c>
      <c r="D227" s="46" t="s">
        <v>542</v>
      </c>
      <c r="E227" s="47" t="s">
        <v>541</v>
      </c>
      <c r="I227" s="36" t="s">
        <v>553</v>
      </c>
      <c r="J227" s="40" t="s">
        <v>201</v>
      </c>
      <c r="K227" s="36" t="s">
        <v>555</v>
      </c>
      <c r="L227" s="14"/>
      <c r="R227" s="39"/>
      <c r="S227" s="39"/>
      <c r="T227" s="39"/>
      <c r="U227" s="39"/>
      <c r="V227" s="39"/>
      <c r="W227" s="39"/>
      <c r="X227" s="39"/>
      <c r="Y227" s="39"/>
      <c r="Z227" s="12"/>
      <c r="AA227" s="12"/>
      <c r="AD227" s="55"/>
      <c r="AH227" s="36" t="s">
        <v>258</v>
      </c>
    </row>
    <row r="228" spans="2:34" x14ac:dyDescent="0.25">
      <c r="B228" s="21">
        <v>40057</v>
      </c>
      <c r="C228" s="36" t="s">
        <v>19</v>
      </c>
      <c r="D228" s="46" t="s">
        <v>542</v>
      </c>
      <c r="E228" s="47" t="s">
        <v>541</v>
      </c>
      <c r="I228" s="36" t="s">
        <v>553</v>
      </c>
      <c r="J228" s="40" t="s">
        <v>201</v>
      </c>
      <c r="K228" s="36" t="s">
        <v>555</v>
      </c>
      <c r="L228" s="14"/>
      <c r="R228" s="39"/>
      <c r="S228" s="39"/>
      <c r="T228" s="39"/>
      <c r="U228" s="39"/>
      <c r="V228" s="39"/>
      <c r="W228" s="39"/>
      <c r="X228" s="39"/>
      <c r="Y228" s="39"/>
      <c r="Z228" s="12"/>
      <c r="AA228" s="12"/>
      <c r="AD228" s="55"/>
      <c r="AH228" s="36" t="s">
        <v>259</v>
      </c>
    </row>
    <row r="229" spans="2:34" x14ac:dyDescent="0.25">
      <c r="B229" s="21">
        <v>40057</v>
      </c>
      <c r="C229" s="36" t="s">
        <v>19</v>
      </c>
      <c r="D229" s="46" t="s">
        <v>542</v>
      </c>
      <c r="E229" s="47" t="s">
        <v>541</v>
      </c>
      <c r="I229" s="36" t="s">
        <v>553</v>
      </c>
      <c r="J229" s="40" t="s">
        <v>201</v>
      </c>
      <c r="K229" s="36" t="s">
        <v>555</v>
      </c>
      <c r="L229" s="14"/>
      <c r="R229" s="39"/>
      <c r="S229" s="39"/>
      <c r="T229" s="39"/>
      <c r="U229" s="39"/>
      <c r="V229" s="39"/>
      <c r="W229" s="39"/>
      <c r="X229" s="39"/>
      <c r="Y229" s="39"/>
      <c r="Z229" s="12"/>
      <c r="AA229" s="12"/>
      <c r="AD229" s="55"/>
      <c r="AH229" s="36" t="s">
        <v>260</v>
      </c>
    </row>
    <row r="230" spans="2:34" x14ac:dyDescent="0.25">
      <c r="B230" s="21">
        <v>40057</v>
      </c>
      <c r="C230" s="36" t="s">
        <v>19</v>
      </c>
      <c r="D230" s="46" t="s">
        <v>542</v>
      </c>
      <c r="E230" s="47" t="s">
        <v>541</v>
      </c>
      <c r="I230" s="36" t="s">
        <v>553</v>
      </c>
      <c r="J230" s="40" t="s">
        <v>201</v>
      </c>
      <c r="K230" s="36" t="s">
        <v>555</v>
      </c>
      <c r="L230" s="14"/>
      <c r="R230" s="39"/>
      <c r="S230" s="39"/>
      <c r="T230" s="39"/>
      <c r="U230" s="39"/>
      <c r="V230" s="39"/>
      <c r="W230" s="39"/>
      <c r="X230" s="39"/>
      <c r="Y230" s="39"/>
      <c r="Z230" s="12"/>
      <c r="AA230" s="12"/>
      <c r="AD230" s="55"/>
      <c r="AH230" s="36" t="s">
        <v>261</v>
      </c>
    </row>
    <row r="231" spans="2:34" x14ac:dyDescent="0.25">
      <c r="B231" s="21">
        <v>40057</v>
      </c>
      <c r="C231" s="36" t="s">
        <v>19</v>
      </c>
      <c r="D231" s="46" t="s">
        <v>542</v>
      </c>
      <c r="E231" s="47" t="s">
        <v>541</v>
      </c>
      <c r="I231" s="36" t="s">
        <v>553</v>
      </c>
      <c r="J231" s="40" t="s">
        <v>201</v>
      </c>
      <c r="K231" s="36" t="s">
        <v>555</v>
      </c>
      <c r="L231" s="14"/>
      <c r="R231" s="39"/>
      <c r="S231" s="39"/>
      <c r="T231" s="39"/>
      <c r="U231" s="39"/>
      <c r="V231" s="39"/>
      <c r="W231" s="39"/>
      <c r="X231" s="39"/>
      <c r="Y231" s="39"/>
      <c r="Z231" s="12"/>
      <c r="AA231" s="12"/>
      <c r="AD231" s="55"/>
      <c r="AH231" s="36" t="s">
        <v>262</v>
      </c>
    </row>
    <row r="232" spans="2:34" x14ac:dyDescent="0.25">
      <c r="B232" s="21">
        <v>40057</v>
      </c>
      <c r="C232" s="36" t="s">
        <v>19</v>
      </c>
      <c r="D232" s="46" t="s">
        <v>542</v>
      </c>
      <c r="E232" s="47" t="s">
        <v>541</v>
      </c>
      <c r="I232" s="36" t="s">
        <v>553</v>
      </c>
      <c r="J232" s="40" t="s">
        <v>201</v>
      </c>
      <c r="K232" s="36" t="s">
        <v>555</v>
      </c>
      <c r="AD232" s="55"/>
      <c r="AH232" s="36" t="s">
        <v>263</v>
      </c>
    </row>
    <row r="233" spans="2:34" x14ac:dyDescent="0.25">
      <c r="B233" s="21">
        <v>40058</v>
      </c>
      <c r="C233" s="36" t="s">
        <v>19</v>
      </c>
      <c r="D233" s="46" t="s">
        <v>546</v>
      </c>
      <c r="E233" s="47" t="s">
        <v>547</v>
      </c>
      <c r="I233" s="36" t="s">
        <v>553</v>
      </c>
      <c r="J233" s="40" t="s">
        <v>201</v>
      </c>
      <c r="K233" s="36" t="s">
        <v>555</v>
      </c>
      <c r="AH233" s="36" t="s">
        <v>264</v>
      </c>
    </row>
    <row r="234" spans="2:34" x14ac:dyDescent="0.25">
      <c r="B234" s="21">
        <v>40059</v>
      </c>
      <c r="C234" s="36" t="s">
        <v>19</v>
      </c>
      <c r="D234" s="46" t="s">
        <v>548</v>
      </c>
      <c r="E234" s="47" t="s">
        <v>549</v>
      </c>
      <c r="I234" s="36" t="s">
        <v>553</v>
      </c>
      <c r="J234" s="40" t="s">
        <v>201</v>
      </c>
      <c r="K234" s="36" t="s">
        <v>555</v>
      </c>
      <c r="AH234" s="36" t="s">
        <v>265</v>
      </c>
    </row>
    <row r="235" spans="2:34" x14ac:dyDescent="0.25">
      <c r="B235" s="21">
        <v>40060</v>
      </c>
      <c r="C235" s="36" t="s">
        <v>19</v>
      </c>
      <c r="D235" s="46" t="s">
        <v>550</v>
      </c>
      <c r="E235" s="47" t="s">
        <v>551</v>
      </c>
      <c r="I235" s="36" t="s">
        <v>553</v>
      </c>
      <c r="J235" s="40" t="s">
        <v>201</v>
      </c>
      <c r="K235" s="36" t="s">
        <v>555</v>
      </c>
      <c r="AH235" s="36" t="s">
        <v>266</v>
      </c>
    </row>
    <row r="236" spans="2:34" x14ac:dyDescent="0.25">
      <c r="B236" s="27">
        <v>40442</v>
      </c>
      <c r="C236" s="36" t="s">
        <v>15</v>
      </c>
      <c r="D236" s="16" t="s">
        <v>486</v>
      </c>
      <c r="E236" s="16" t="s">
        <v>487</v>
      </c>
      <c r="F236" s="59">
        <v>15</v>
      </c>
      <c r="G236" s="36">
        <v>20</v>
      </c>
      <c r="H236" s="59">
        <v>16</v>
      </c>
      <c r="I236" s="36" t="s">
        <v>20</v>
      </c>
      <c r="J236" s="40" t="s">
        <v>21</v>
      </c>
      <c r="K236" s="36">
        <v>1</v>
      </c>
      <c r="L236" s="3">
        <v>29</v>
      </c>
      <c r="M236" s="3" t="s">
        <v>22</v>
      </c>
      <c r="N236" s="45">
        <v>280.64999999999998</v>
      </c>
      <c r="O236" s="45">
        <v>1.8</v>
      </c>
      <c r="P236" s="45">
        <v>8.8000000000000007</v>
      </c>
      <c r="Q236" s="45">
        <v>247.65</v>
      </c>
      <c r="R236" s="52">
        <v>0</v>
      </c>
      <c r="S236" s="52"/>
      <c r="T236" s="52">
        <v>4.3208717488230795</v>
      </c>
      <c r="U236" s="52" t="s">
        <v>557</v>
      </c>
      <c r="V236" s="52">
        <v>100.32379352854115</v>
      </c>
      <c r="W236" s="52">
        <v>3.6244123281372804</v>
      </c>
      <c r="X236" s="52">
        <v>19.014862816442619</v>
      </c>
      <c r="Y236" s="29">
        <f t="shared" ref="Y236:Y246" si="2">SUM(R236:X236)</f>
        <v>127.28394042194412</v>
      </c>
      <c r="Z236" s="12">
        <v>46.723523231026377</v>
      </c>
      <c r="AA236" s="12">
        <v>328.25</v>
      </c>
      <c r="AE236" s="36" t="s">
        <v>496</v>
      </c>
      <c r="AF236" s="9">
        <v>0.56999999999999995</v>
      </c>
      <c r="AH236" s="9"/>
    </row>
    <row r="237" spans="2:34" x14ac:dyDescent="0.25">
      <c r="B237" s="27">
        <v>40442</v>
      </c>
      <c r="C237" s="36" t="s">
        <v>15</v>
      </c>
      <c r="D237" s="16" t="s">
        <v>486</v>
      </c>
      <c r="E237" s="16" t="s">
        <v>487</v>
      </c>
      <c r="F237" s="59">
        <v>15</v>
      </c>
      <c r="G237" s="36">
        <v>20</v>
      </c>
      <c r="H237" s="59">
        <v>16</v>
      </c>
      <c r="I237" s="36" t="s">
        <v>20</v>
      </c>
      <c r="J237" s="40" t="s">
        <v>21</v>
      </c>
      <c r="K237" s="36">
        <v>2</v>
      </c>
      <c r="L237" s="3">
        <v>24</v>
      </c>
      <c r="M237" s="3" t="s">
        <v>33</v>
      </c>
      <c r="N237" s="45">
        <v>146.5</v>
      </c>
      <c r="O237" s="45">
        <v>0.15</v>
      </c>
      <c r="P237" s="45">
        <v>4.7</v>
      </c>
      <c r="Q237" s="45">
        <v>126.3</v>
      </c>
      <c r="R237" s="52">
        <v>0.63751826431302272</v>
      </c>
      <c r="S237" s="52"/>
      <c r="T237" s="52">
        <v>5.7370498319783678</v>
      </c>
      <c r="U237" s="52" t="s">
        <v>557</v>
      </c>
      <c r="V237" s="52">
        <v>157.94963099244012</v>
      </c>
      <c r="W237" s="52">
        <v>3.0187602456339815</v>
      </c>
      <c r="X237" s="52">
        <v>33.964495117437444</v>
      </c>
      <c r="Y237" s="29">
        <f t="shared" si="2"/>
        <v>201.30745445180295</v>
      </c>
      <c r="Z237" s="12">
        <v>17.312900288070665</v>
      </c>
      <c r="AA237" s="12">
        <v>421.26</v>
      </c>
      <c r="AE237" s="36" t="s">
        <v>496</v>
      </c>
      <c r="AF237" s="9">
        <v>0.21</v>
      </c>
      <c r="AH237" s="9"/>
    </row>
    <row r="238" spans="2:34" x14ac:dyDescent="0.25">
      <c r="B238" s="27">
        <v>40442</v>
      </c>
      <c r="C238" s="36" t="s">
        <v>15</v>
      </c>
      <c r="D238" s="16" t="s">
        <v>486</v>
      </c>
      <c r="E238" s="16" t="s">
        <v>487</v>
      </c>
      <c r="F238" s="59">
        <v>15</v>
      </c>
      <c r="G238" s="36">
        <v>20</v>
      </c>
      <c r="H238" s="59">
        <v>16</v>
      </c>
      <c r="I238" s="36" t="s">
        <v>20</v>
      </c>
      <c r="J238" s="40" t="s">
        <v>21</v>
      </c>
      <c r="K238" s="36">
        <v>3</v>
      </c>
      <c r="L238" s="3">
        <v>26</v>
      </c>
      <c r="M238" s="3" t="s">
        <v>22</v>
      </c>
      <c r="N238" s="45">
        <v>220.5</v>
      </c>
      <c r="O238" s="45">
        <v>1.1000000000000001</v>
      </c>
      <c r="P238" s="45">
        <v>6.6</v>
      </c>
      <c r="Q238" s="45">
        <v>187.9</v>
      </c>
      <c r="R238" s="52">
        <v>0</v>
      </c>
      <c r="S238" s="52"/>
      <c r="T238" s="52">
        <v>4.6503612103773628</v>
      </c>
      <c r="U238" s="52" t="s">
        <v>557</v>
      </c>
      <c r="V238" s="52">
        <v>155.48357305594737</v>
      </c>
      <c r="W238" s="52">
        <v>3.2778306442630618</v>
      </c>
      <c r="X238" s="52">
        <v>29.324249825727367</v>
      </c>
      <c r="Y238" s="29">
        <f t="shared" si="2"/>
        <v>192.73601473631516</v>
      </c>
      <c r="Z238" s="12">
        <v>14.213219836170106</v>
      </c>
      <c r="AA238" s="12">
        <v>266.54000000000002</v>
      </c>
      <c r="AE238" s="36" t="s">
        <v>496</v>
      </c>
      <c r="AF238" s="9">
        <v>0.03</v>
      </c>
      <c r="AH238" s="9"/>
    </row>
    <row r="239" spans="2:34" x14ac:dyDescent="0.25">
      <c r="B239" s="27">
        <v>40442</v>
      </c>
      <c r="C239" s="36" t="s">
        <v>15</v>
      </c>
      <c r="D239" s="16" t="s">
        <v>486</v>
      </c>
      <c r="E239" s="16" t="s">
        <v>487</v>
      </c>
      <c r="F239" s="59">
        <v>15</v>
      </c>
      <c r="G239" s="36">
        <v>20</v>
      </c>
      <c r="H239" s="59">
        <v>16</v>
      </c>
      <c r="I239" s="36" t="s">
        <v>20</v>
      </c>
      <c r="J239" s="40" t="s">
        <v>21</v>
      </c>
      <c r="K239" s="36">
        <v>4</v>
      </c>
      <c r="L239" s="3">
        <v>22</v>
      </c>
      <c r="M239" s="3" t="s">
        <v>33</v>
      </c>
      <c r="N239" s="45">
        <v>134.55000000000001</v>
      </c>
      <c r="O239" s="45">
        <v>0.2</v>
      </c>
      <c r="P239" s="45">
        <v>4.8</v>
      </c>
      <c r="Q239" s="45">
        <v>115.8</v>
      </c>
      <c r="R239" s="52">
        <v>0</v>
      </c>
      <c r="S239" s="52"/>
      <c r="T239" s="52">
        <v>3.7797234406732785</v>
      </c>
      <c r="U239" s="52" t="s">
        <v>557</v>
      </c>
      <c r="V239" s="52">
        <v>84.074790462843154</v>
      </c>
      <c r="W239" s="52">
        <v>1.8596217693763595</v>
      </c>
      <c r="X239" s="52">
        <v>14.21229722829419</v>
      </c>
      <c r="Y239" s="29">
        <f t="shared" si="2"/>
        <v>103.92643290118698</v>
      </c>
      <c r="Z239" s="12">
        <v>12.003694838424332</v>
      </c>
      <c r="AA239" s="12">
        <v>210.1</v>
      </c>
      <c r="AE239" s="36" t="s">
        <v>496</v>
      </c>
      <c r="AF239" s="9">
        <v>1.05</v>
      </c>
      <c r="AH239" s="9"/>
    </row>
    <row r="240" spans="2:34" x14ac:dyDescent="0.25">
      <c r="B240" s="27">
        <v>40442</v>
      </c>
      <c r="C240" s="36" t="s">
        <v>15</v>
      </c>
      <c r="D240" s="16" t="s">
        <v>486</v>
      </c>
      <c r="E240" s="16" t="s">
        <v>487</v>
      </c>
      <c r="F240" s="59">
        <v>15</v>
      </c>
      <c r="G240" s="36">
        <v>20</v>
      </c>
      <c r="H240" s="59">
        <v>16</v>
      </c>
      <c r="I240" s="36" t="s">
        <v>20</v>
      </c>
      <c r="J240" s="40" t="s">
        <v>21</v>
      </c>
      <c r="K240" s="36">
        <v>5</v>
      </c>
      <c r="L240" s="3">
        <v>26.5</v>
      </c>
      <c r="M240" s="3" t="s">
        <v>22</v>
      </c>
      <c r="N240" s="45">
        <v>222.35</v>
      </c>
      <c r="O240" s="45">
        <v>1.4</v>
      </c>
      <c r="P240" s="45">
        <v>8.0500000000000007</v>
      </c>
      <c r="Q240" s="45">
        <v>196.3</v>
      </c>
      <c r="R240" s="52">
        <v>0</v>
      </c>
      <c r="S240" s="52"/>
      <c r="T240" s="52">
        <v>4.254767219454231</v>
      </c>
      <c r="U240" s="52" t="s">
        <v>557</v>
      </c>
      <c r="V240" s="52">
        <v>170.16795420592445</v>
      </c>
      <c r="W240" s="52">
        <v>3.3940944305710032</v>
      </c>
      <c r="X240" s="52">
        <v>27.822368502364327</v>
      </c>
      <c r="Y240" s="29">
        <f t="shared" si="2"/>
        <v>205.63918435831403</v>
      </c>
      <c r="Z240" s="12">
        <v>20.668920903694541</v>
      </c>
      <c r="AA240" s="12">
        <v>325.14999999999998</v>
      </c>
      <c r="AE240" s="36" t="s">
        <v>496</v>
      </c>
      <c r="AF240" s="9">
        <v>0.12</v>
      </c>
      <c r="AH240" s="9"/>
    </row>
    <row r="241" spans="2:34" x14ac:dyDescent="0.25">
      <c r="B241" s="27">
        <v>40442</v>
      </c>
      <c r="C241" s="36" t="s">
        <v>15</v>
      </c>
      <c r="D241" s="16" t="s">
        <v>486</v>
      </c>
      <c r="E241" s="16" t="s">
        <v>487</v>
      </c>
      <c r="F241" s="59">
        <v>15</v>
      </c>
      <c r="G241" s="36">
        <v>20</v>
      </c>
      <c r="H241" s="59">
        <v>16</v>
      </c>
      <c r="I241" s="36" t="s">
        <v>20</v>
      </c>
      <c r="J241" s="40" t="s">
        <v>21</v>
      </c>
      <c r="K241" s="36">
        <v>6</v>
      </c>
      <c r="L241" s="3">
        <v>19</v>
      </c>
      <c r="M241" s="3" t="s">
        <v>22</v>
      </c>
      <c r="N241" s="45">
        <v>82.25</v>
      </c>
      <c r="O241" s="45">
        <v>0.4</v>
      </c>
      <c r="P241" s="45">
        <v>3.65</v>
      </c>
      <c r="Q241" s="45">
        <v>69.5</v>
      </c>
      <c r="R241" s="52">
        <v>0</v>
      </c>
      <c r="S241" s="52"/>
      <c r="T241" s="52">
        <v>4.5315729945303005</v>
      </c>
      <c r="U241" s="52" t="s">
        <v>557</v>
      </c>
      <c r="V241" s="52">
        <v>200.9578647861955</v>
      </c>
      <c r="W241" s="52">
        <v>2.5498240376851937</v>
      </c>
      <c r="X241" s="52">
        <v>23.998345096403412</v>
      </c>
      <c r="Y241" s="29">
        <f t="shared" si="2"/>
        <v>232.03760691481443</v>
      </c>
      <c r="Z241" s="12">
        <v>26.051699139898261</v>
      </c>
      <c r="AA241" s="12">
        <v>456.21</v>
      </c>
      <c r="AF241" s="9"/>
      <c r="AH241" s="9"/>
    </row>
    <row r="242" spans="2:34" x14ac:dyDescent="0.25">
      <c r="B242" s="27">
        <v>40442</v>
      </c>
      <c r="C242" s="36" t="s">
        <v>15</v>
      </c>
      <c r="D242" s="16" t="s">
        <v>486</v>
      </c>
      <c r="E242" s="16" t="s">
        <v>487</v>
      </c>
      <c r="F242" s="59">
        <v>15</v>
      </c>
      <c r="G242" s="36">
        <v>20</v>
      </c>
      <c r="H242" s="59">
        <v>16</v>
      </c>
      <c r="I242" s="36" t="s">
        <v>20</v>
      </c>
      <c r="J242" s="40" t="s">
        <v>21</v>
      </c>
      <c r="K242" s="36">
        <v>7</v>
      </c>
      <c r="L242" s="3">
        <v>25</v>
      </c>
      <c r="M242" s="3" t="s">
        <v>33</v>
      </c>
      <c r="N242" s="45">
        <v>182.4</v>
      </c>
      <c r="O242" s="45">
        <v>0.3</v>
      </c>
      <c r="P242" s="45">
        <v>3.75</v>
      </c>
      <c r="Q242" s="45">
        <v>162.4</v>
      </c>
      <c r="R242" s="52">
        <v>0</v>
      </c>
      <c r="S242" s="52"/>
      <c r="T242" s="52">
        <v>3.6089724193284649</v>
      </c>
      <c r="U242" s="52" t="s">
        <v>557</v>
      </c>
      <c r="V242" s="52">
        <v>117.48003430650026</v>
      </c>
      <c r="W242" s="52">
        <v>3.2691332495187493</v>
      </c>
      <c r="X242" s="52">
        <v>29.706575972423273</v>
      </c>
      <c r="Y242" s="29">
        <f t="shared" si="2"/>
        <v>154.06471594777074</v>
      </c>
      <c r="Z242" s="12">
        <v>2.0799650666872949</v>
      </c>
      <c r="AA242" s="12">
        <v>188.9</v>
      </c>
      <c r="AF242" s="9"/>
      <c r="AH242" s="9"/>
    </row>
    <row r="243" spans="2:34" x14ac:dyDescent="0.25">
      <c r="B243" s="27">
        <v>40442</v>
      </c>
      <c r="C243" s="36" t="s">
        <v>15</v>
      </c>
      <c r="D243" s="16" t="s">
        <v>486</v>
      </c>
      <c r="E243" s="16" t="s">
        <v>487</v>
      </c>
      <c r="F243" s="59">
        <v>15</v>
      </c>
      <c r="G243" s="36">
        <v>20</v>
      </c>
      <c r="H243" s="59">
        <v>16</v>
      </c>
      <c r="I243" s="36" t="s">
        <v>20</v>
      </c>
      <c r="J243" s="40" t="s">
        <v>21</v>
      </c>
      <c r="K243" s="36">
        <v>8</v>
      </c>
      <c r="L243" s="3">
        <v>24</v>
      </c>
      <c r="M243" s="3" t="s">
        <v>22</v>
      </c>
      <c r="N243" s="45">
        <v>184.55</v>
      </c>
      <c r="O243" s="45">
        <v>1.2</v>
      </c>
      <c r="P243" s="45">
        <v>4.95</v>
      </c>
      <c r="Q243" s="45">
        <v>155.1</v>
      </c>
      <c r="R243" s="52">
        <v>0</v>
      </c>
      <c r="S243" s="52"/>
      <c r="T243" s="52">
        <v>6.5544846797884162</v>
      </c>
      <c r="U243" s="52" t="s">
        <v>557</v>
      </c>
      <c r="V243" s="52">
        <v>129.97505994623015</v>
      </c>
      <c r="W243" s="52">
        <v>2.7412522378496536</v>
      </c>
      <c r="X243" s="52">
        <v>19.512929600951676</v>
      </c>
      <c r="Y243" s="29">
        <f t="shared" si="2"/>
        <v>158.78372646481989</v>
      </c>
      <c r="Z243" s="12">
        <v>45.753081806866469</v>
      </c>
      <c r="AA243" s="12">
        <v>175.23</v>
      </c>
      <c r="AF243" s="9"/>
      <c r="AH243" s="9"/>
    </row>
    <row r="244" spans="2:34" x14ac:dyDescent="0.25">
      <c r="B244" s="27">
        <v>40442</v>
      </c>
      <c r="C244" s="36" t="s">
        <v>15</v>
      </c>
      <c r="D244" s="16" t="s">
        <v>486</v>
      </c>
      <c r="E244" s="16" t="s">
        <v>487</v>
      </c>
      <c r="F244" s="59">
        <v>15</v>
      </c>
      <c r="G244" s="36">
        <v>20</v>
      </c>
      <c r="H244" s="59">
        <v>16</v>
      </c>
      <c r="I244" s="36" t="s">
        <v>20</v>
      </c>
      <c r="J244" s="40" t="s">
        <v>21</v>
      </c>
      <c r="K244" s="36">
        <v>9</v>
      </c>
      <c r="L244" s="3">
        <v>24</v>
      </c>
      <c r="M244" s="3" t="s">
        <v>33</v>
      </c>
      <c r="N244" s="45">
        <v>171.2</v>
      </c>
      <c r="O244" s="45">
        <v>0.75</v>
      </c>
      <c r="P244" s="45">
        <v>6.3</v>
      </c>
      <c r="Q244" s="45">
        <v>151.6</v>
      </c>
      <c r="R244" s="52">
        <v>0</v>
      </c>
      <c r="S244" s="52"/>
      <c r="T244" s="52">
        <v>2.7994286488790827</v>
      </c>
      <c r="U244" s="52" t="s">
        <v>557</v>
      </c>
      <c r="V244" s="52">
        <v>64.136655764754394</v>
      </c>
      <c r="W244" s="52" t="s">
        <v>557</v>
      </c>
      <c r="X244" s="52">
        <v>8.6506319392705393</v>
      </c>
      <c r="Y244" s="29">
        <f t="shared" si="2"/>
        <v>75.58671635290402</v>
      </c>
      <c r="Z244" s="12">
        <v>13.05483438356182</v>
      </c>
      <c r="AA244" s="12">
        <v>256.41000000000003</v>
      </c>
      <c r="AF244" s="9"/>
      <c r="AH244" s="9"/>
    </row>
    <row r="245" spans="2:34" x14ac:dyDescent="0.25">
      <c r="B245" s="27">
        <v>40442</v>
      </c>
      <c r="C245" s="36" t="s">
        <v>15</v>
      </c>
      <c r="D245" s="16" t="s">
        <v>486</v>
      </c>
      <c r="E245" s="16" t="s">
        <v>487</v>
      </c>
      <c r="F245" s="59">
        <v>15</v>
      </c>
      <c r="G245" s="36">
        <v>20</v>
      </c>
      <c r="H245" s="59">
        <v>16</v>
      </c>
      <c r="I245" s="36" t="s">
        <v>20</v>
      </c>
      <c r="J245" s="40" t="s">
        <v>21</v>
      </c>
      <c r="K245" s="36">
        <v>10</v>
      </c>
      <c r="L245" s="3">
        <v>19</v>
      </c>
      <c r="M245" s="3" t="s">
        <v>33</v>
      </c>
      <c r="N245" s="45">
        <v>90.8</v>
      </c>
      <c r="O245" s="45">
        <v>0.2</v>
      </c>
      <c r="P245" s="45">
        <v>3.9</v>
      </c>
      <c r="Q245" s="45">
        <v>77.849999999999994</v>
      </c>
      <c r="R245" s="52">
        <v>0.56870243730179815</v>
      </c>
      <c r="S245" s="52"/>
      <c r="T245" s="52">
        <v>2.6286625362984926</v>
      </c>
      <c r="U245" s="52" t="s">
        <v>557</v>
      </c>
      <c r="V245" s="52">
        <v>64.31051768964916</v>
      </c>
      <c r="W245" s="52" t="s">
        <v>557</v>
      </c>
      <c r="X245" s="52">
        <v>9.4488956569160134</v>
      </c>
      <c r="Y245" s="29">
        <f t="shared" si="2"/>
        <v>76.956778320165455</v>
      </c>
      <c r="Z245" s="12">
        <v>21.228353839166481</v>
      </c>
      <c r="AA245" s="12">
        <v>226.35</v>
      </c>
      <c r="AF245" s="9"/>
      <c r="AH245" s="9"/>
    </row>
    <row r="246" spans="2:34" x14ac:dyDescent="0.25">
      <c r="B246" s="27">
        <v>40442</v>
      </c>
      <c r="C246" s="36" t="s">
        <v>15</v>
      </c>
      <c r="D246" s="16" t="s">
        <v>486</v>
      </c>
      <c r="E246" s="16" t="s">
        <v>487</v>
      </c>
      <c r="F246" s="59">
        <v>15</v>
      </c>
      <c r="G246" s="36">
        <v>20</v>
      </c>
      <c r="H246" s="59">
        <v>16</v>
      </c>
      <c r="I246" s="36" t="s">
        <v>20</v>
      </c>
      <c r="J246" s="40" t="s">
        <v>21</v>
      </c>
      <c r="K246" s="36">
        <v>11</v>
      </c>
      <c r="L246" s="3">
        <v>26.5</v>
      </c>
      <c r="M246" s="3" t="s">
        <v>22</v>
      </c>
      <c r="N246" s="45">
        <v>219.75</v>
      </c>
      <c r="O246" s="45">
        <v>1.4</v>
      </c>
      <c r="P246" s="45">
        <v>5.9</v>
      </c>
      <c r="Q246" s="45">
        <v>197.4</v>
      </c>
      <c r="R246" s="52">
        <v>0</v>
      </c>
      <c r="S246" s="52"/>
      <c r="T246" s="52">
        <v>3.8055033125385123</v>
      </c>
      <c r="U246" s="52" t="s">
        <v>557</v>
      </c>
      <c r="V246" s="52">
        <v>88.677294150682513</v>
      </c>
      <c r="W246" s="52">
        <v>2.354626871001348</v>
      </c>
      <c r="X246" s="52">
        <v>12.470059046577056</v>
      </c>
      <c r="Y246" s="29">
        <f t="shared" si="2"/>
        <v>107.30748338079943</v>
      </c>
      <c r="Z246" s="12">
        <v>9.8734316286891968</v>
      </c>
      <c r="AA246" s="12">
        <v>189.28</v>
      </c>
      <c r="AF246" s="9"/>
      <c r="AH246" s="9"/>
    </row>
    <row r="247" spans="2:34" x14ac:dyDescent="0.25">
      <c r="B247" s="27">
        <v>40442</v>
      </c>
      <c r="C247" s="36" t="s">
        <v>15</v>
      </c>
      <c r="D247" s="16" t="s">
        <v>486</v>
      </c>
      <c r="E247" s="16" t="s">
        <v>487</v>
      </c>
      <c r="F247" s="59">
        <v>15</v>
      </c>
      <c r="G247" s="36">
        <v>20</v>
      </c>
      <c r="H247" s="59">
        <v>16</v>
      </c>
      <c r="I247" s="36" t="s">
        <v>20</v>
      </c>
      <c r="J247" s="40" t="s">
        <v>21</v>
      </c>
      <c r="K247" s="36">
        <v>12</v>
      </c>
      <c r="L247" s="3">
        <v>25</v>
      </c>
      <c r="M247" s="3" t="s">
        <v>22</v>
      </c>
      <c r="N247" s="45">
        <v>171.95</v>
      </c>
      <c r="O247" s="45">
        <v>0.95</v>
      </c>
      <c r="P247" s="45">
        <v>5.6</v>
      </c>
      <c r="Q247" s="45">
        <v>153.80000000000001</v>
      </c>
      <c r="R247" s="39"/>
      <c r="S247" s="39"/>
      <c r="T247" s="39"/>
      <c r="U247" s="39"/>
      <c r="V247" s="39"/>
      <c r="W247" s="39"/>
      <c r="X247" s="39"/>
      <c r="Y247" s="39"/>
      <c r="Z247" s="12">
        <v>26.785728606147767</v>
      </c>
      <c r="AA247" s="12">
        <v>276.54000000000002</v>
      </c>
      <c r="AF247" s="9"/>
      <c r="AH247" s="9"/>
    </row>
    <row r="248" spans="2:34" x14ac:dyDescent="0.25">
      <c r="B248" s="27">
        <v>40442</v>
      </c>
      <c r="C248" s="36" t="s">
        <v>15</v>
      </c>
      <c r="D248" s="16" t="s">
        <v>486</v>
      </c>
      <c r="E248" s="16" t="s">
        <v>487</v>
      </c>
      <c r="F248" s="59">
        <v>15</v>
      </c>
      <c r="G248" s="36">
        <v>20</v>
      </c>
      <c r="H248" s="59">
        <v>16</v>
      </c>
      <c r="I248" s="36" t="s">
        <v>20</v>
      </c>
      <c r="J248" s="40" t="s">
        <v>21</v>
      </c>
      <c r="K248" s="36">
        <v>13</v>
      </c>
      <c r="L248" s="3">
        <v>28</v>
      </c>
      <c r="M248" s="3" t="s">
        <v>22</v>
      </c>
      <c r="N248" s="45">
        <v>250.05</v>
      </c>
      <c r="O248" s="45">
        <v>2.2000000000000002</v>
      </c>
      <c r="P248" s="45">
        <v>5.75</v>
      </c>
      <c r="Q248" s="45">
        <v>223.3</v>
      </c>
      <c r="R248" s="39"/>
      <c r="S248" s="39"/>
      <c r="T248" s="39"/>
      <c r="U248" s="39"/>
      <c r="V248" s="39"/>
      <c r="W248" s="39"/>
      <c r="X248" s="39"/>
      <c r="Y248" s="39"/>
      <c r="Z248" s="12">
        <v>17.169728845762386</v>
      </c>
      <c r="AA248" s="12">
        <v>198.89</v>
      </c>
      <c r="AF248" s="9"/>
      <c r="AH248" s="9"/>
    </row>
    <row r="249" spans="2:34" x14ac:dyDescent="0.25">
      <c r="B249" s="27">
        <v>40442</v>
      </c>
      <c r="C249" s="36" t="s">
        <v>15</v>
      </c>
      <c r="D249" s="16" t="s">
        <v>486</v>
      </c>
      <c r="E249" s="16" t="s">
        <v>487</v>
      </c>
      <c r="F249" s="59">
        <v>15</v>
      </c>
      <c r="G249" s="36">
        <v>20</v>
      </c>
      <c r="H249" s="59">
        <v>16</v>
      </c>
      <c r="I249" s="36" t="s">
        <v>20</v>
      </c>
      <c r="J249" s="40" t="s">
        <v>21</v>
      </c>
      <c r="K249" s="36">
        <v>14</v>
      </c>
      <c r="L249" s="3">
        <v>27</v>
      </c>
      <c r="M249" s="3" t="s">
        <v>22</v>
      </c>
      <c r="N249" s="45">
        <v>255.75</v>
      </c>
      <c r="O249" s="45">
        <v>1.7</v>
      </c>
      <c r="P249" s="45">
        <v>5.7</v>
      </c>
      <c r="Q249" s="45">
        <v>228.1</v>
      </c>
      <c r="R249" s="39"/>
      <c r="S249" s="39"/>
      <c r="T249" s="39"/>
      <c r="U249" s="39"/>
      <c r="V249" s="39"/>
      <c r="W249" s="39"/>
      <c r="X249" s="39"/>
      <c r="Y249" s="39"/>
      <c r="Z249" s="12">
        <v>12.962126489639417</v>
      </c>
      <c r="AA249" s="12">
        <v>295.7</v>
      </c>
      <c r="AF249" s="9"/>
      <c r="AH249" s="9"/>
    </row>
    <row r="250" spans="2:34" x14ac:dyDescent="0.25">
      <c r="B250" s="27">
        <v>40442</v>
      </c>
      <c r="C250" s="36" t="s">
        <v>15</v>
      </c>
      <c r="D250" s="16" t="s">
        <v>486</v>
      </c>
      <c r="E250" s="16" t="s">
        <v>487</v>
      </c>
      <c r="F250" s="59">
        <v>15</v>
      </c>
      <c r="G250" s="36">
        <v>20</v>
      </c>
      <c r="H250" s="59">
        <v>16</v>
      </c>
      <c r="I250" s="36" t="s">
        <v>20</v>
      </c>
      <c r="J250" s="40" t="s">
        <v>21</v>
      </c>
      <c r="K250" s="36">
        <v>15</v>
      </c>
      <c r="L250" s="3">
        <v>29</v>
      </c>
      <c r="M250" s="3" t="s">
        <v>22</v>
      </c>
      <c r="N250" s="45">
        <v>256.10000000000002</v>
      </c>
      <c r="O250" s="45">
        <v>1.1499999999999999</v>
      </c>
      <c r="P250" s="45">
        <v>8.6</v>
      </c>
      <c r="Q250" s="45">
        <v>229.2</v>
      </c>
      <c r="R250" s="39"/>
      <c r="S250" s="39"/>
      <c r="T250" s="39"/>
      <c r="U250" s="39"/>
      <c r="V250" s="39"/>
      <c r="W250" s="39"/>
      <c r="X250" s="39"/>
      <c r="Y250" s="39"/>
      <c r="Z250" s="12">
        <v>26.833472174701871</v>
      </c>
      <c r="AA250" s="12">
        <v>322</v>
      </c>
      <c r="AF250" s="9"/>
      <c r="AH250" s="9"/>
    </row>
    <row r="251" spans="2:34" x14ac:dyDescent="0.25">
      <c r="B251" s="27">
        <v>40442</v>
      </c>
      <c r="C251" s="36" t="s">
        <v>15</v>
      </c>
      <c r="D251" s="16" t="s">
        <v>486</v>
      </c>
      <c r="E251" s="16" t="s">
        <v>487</v>
      </c>
      <c r="F251" s="59">
        <v>15</v>
      </c>
      <c r="G251" s="36">
        <v>20</v>
      </c>
      <c r="H251" s="59">
        <v>16</v>
      </c>
      <c r="I251" s="36" t="s">
        <v>20</v>
      </c>
      <c r="J251" s="40" t="s">
        <v>21</v>
      </c>
      <c r="K251" s="36">
        <v>16</v>
      </c>
      <c r="L251" s="3">
        <v>27</v>
      </c>
      <c r="M251" s="3" t="s">
        <v>22</v>
      </c>
      <c r="N251" s="45">
        <v>213.1</v>
      </c>
      <c r="O251" s="45">
        <v>1.4</v>
      </c>
      <c r="P251" s="45">
        <v>5.0999999999999996</v>
      </c>
      <c r="Q251" s="45">
        <v>190.8</v>
      </c>
      <c r="R251" s="39"/>
      <c r="S251" s="39"/>
      <c r="T251" s="39"/>
      <c r="U251" s="39"/>
      <c r="V251" s="39"/>
      <c r="W251" s="39"/>
      <c r="X251" s="39"/>
      <c r="Y251" s="39"/>
      <c r="Z251" s="12">
        <v>7.4513276927913124</v>
      </c>
      <c r="AA251" s="12">
        <v>322.14100000000002</v>
      </c>
      <c r="AF251" s="9"/>
      <c r="AH251" s="9"/>
    </row>
    <row r="252" spans="2:34" x14ac:dyDescent="0.25">
      <c r="B252" s="27">
        <v>40442</v>
      </c>
      <c r="C252" s="36" t="s">
        <v>15</v>
      </c>
      <c r="D252" s="16" t="s">
        <v>486</v>
      </c>
      <c r="E252" s="16" t="s">
        <v>487</v>
      </c>
      <c r="F252" s="59">
        <v>15</v>
      </c>
      <c r="G252" s="36">
        <v>20</v>
      </c>
      <c r="H252" s="59">
        <v>16</v>
      </c>
      <c r="I252" s="36" t="s">
        <v>20</v>
      </c>
      <c r="J252" s="40" t="s">
        <v>21</v>
      </c>
      <c r="K252" s="36">
        <v>17</v>
      </c>
      <c r="L252" s="3">
        <v>23</v>
      </c>
      <c r="M252" s="3" t="s">
        <v>22</v>
      </c>
      <c r="N252" s="45">
        <v>151.6</v>
      </c>
      <c r="O252" s="45">
        <v>0.9</v>
      </c>
      <c r="P252" s="45">
        <v>5.6</v>
      </c>
      <c r="Q252" s="45">
        <v>135.5</v>
      </c>
      <c r="R252" s="39"/>
      <c r="S252" s="39"/>
      <c r="T252" s="39"/>
      <c r="U252" s="39"/>
      <c r="V252" s="39"/>
      <c r="W252" s="39"/>
      <c r="X252" s="39"/>
      <c r="Y252" s="39"/>
      <c r="Z252" s="12">
        <v>15.747687425756993</v>
      </c>
      <c r="AA252" s="12">
        <v>245.67</v>
      </c>
      <c r="AF252" s="9"/>
      <c r="AH252" s="9"/>
    </row>
    <row r="253" spans="2:34" x14ac:dyDescent="0.25">
      <c r="B253" s="27">
        <v>40442</v>
      </c>
      <c r="C253" s="36" t="s">
        <v>15</v>
      </c>
      <c r="D253" s="16" t="s">
        <v>486</v>
      </c>
      <c r="E253" s="16" t="s">
        <v>487</v>
      </c>
      <c r="F253" s="59">
        <v>15</v>
      </c>
      <c r="G253" s="36">
        <v>20</v>
      </c>
      <c r="H253" s="59">
        <v>16</v>
      </c>
      <c r="I253" s="36" t="s">
        <v>20</v>
      </c>
      <c r="J253" s="40" t="s">
        <v>21</v>
      </c>
      <c r="K253" s="36">
        <v>18</v>
      </c>
      <c r="L253" s="3">
        <v>26.5</v>
      </c>
      <c r="M253" s="3" t="s">
        <v>22</v>
      </c>
      <c r="N253" s="45">
        <v>219.45</v>
      </c>
      <c r="O253" s="45">
        <v>1</v>
      </c>
      <c r="P253" s="45">
        <v>6.45</v>
      </c>
      <c r="Q253" s="45">
        <v>195.8</v>
      </c>
      <c r="R253" s="39"/>
      <c r="S253" s="39"/>
      <c r="T253" s="39"/>
      <c r="U253" s="39"/>
      <c r="V253" s="39"/>
      <c r="W253" s="39"/>
      <c r="X253" s="39"/>
      <c r="Y253" s="39"/>
      <c r="Z253" s="12">
        <v>17.943690618189439</v>
      </c>
      <c r="AA253" s="12">
        <v>158.49</v>
      </c>
      <c r="AF253" s="9"/>
      <c r="AH253" s="9"/>
    </row>
    <row r="254" spans="2:34" x14ac:dyDescent="0.25">
      <c r="B254" s="27">
        <v>40443</v>
      </c>
      <c r="C254" s="36" t="s">
        <v>15</v>
      </c>
      <c r="D254" s="16" t="s">
        <v>486</v>
      </c>
      <c r="E254" s="16" t="s">
        <v>487</v>
      </c>
      <c r="F254" s="59">
        <v>15</v>
      </c>
      <c r="G254" s="36">
        <v>20</v>
      </c>
      <c r="H254" s="59">
        <v>16</v>
      </c>
      <c r="I254" s="36" t="s">
        <v>20</v>
      </c>
      <c r="J254" s="40" t="s">
        <v>21</v>
      </c>
      <c r="K254" s="36">
        <v>19</v>
      </c>
      <c r="L254" s="3">
        <v>29.5</v>
      </c>
      <c r="M254" s="3" t="s">
        <v>22</v>
      </c>
      <c r="N254" s="45">
        <v>323</v>
      </c>
      <c r="O254" s="45">
        <v>1.75</v>
      </c>
      <c r="P254" s="45">
        <v>13.95</v>
      </c>
      <c r="Q254" s="45">
        <v>290</v>
      </c>
      <c r="R254" s="39"/>
      <c r="S254" s="39"/>
      <c r="T254" s="39"/>
      <c r="U254" s="39"/>
      <c r="V254" s="39"/>
      <c r="W254" s="39"/>
      <c r="X254" s="39"/>
      <c r="Y254" s="39"/>
      <c r="Z254" s="12">
        <v>9.1615471531512913</v>
      </c>
      <c r="AA254" s="12">
        <v>228.96</v>
      </c>
      <c r="AF254" s="9"/>
      <c r="AH254" s="9"/>
    </row>
    <row r="255" spans="2:34" x14ac:dyDescent="0.25">
      <c r="B255" s="27">
        <v>40443</v>
      </c>
      <c r="C255" s="36" t="s">
        <v>15</v>
      </c>
      <c r="D255" s="16" t="s">
        <v>486</v>
      </c>
      <c r="E255" s="16" t="s">
        <v>487</v>
      </c>
      <c r="F255" s="59">
        <v>15</v>
      </c>
      <c r="G255" s="36">
        <v>20</v>
      </c>
      <c r="H255" s="59">
        <v>16</v>
      </c>
      <c r="I255" s="36" t="s">
        <v>20</v>
      </c>
      <c r="J255" s="40" t="s">
        <v>21</v>
      </c>
      <c r="K255" s="36">
        <v>20</v>
      </c>
      <c r="L255" s="3">
        <v>30</v>
      </c>
      <c r="M255" s="3" t="s">
        <v>22</v>
      </c>
      <c r="N255" s="45">
        <v>339</v>
      </c>
      <c r="O255" s="45">
        <v>2.2000000000000002</v>
      </c>
      <c r="P255" s="45">
        <v>12.6</v>
      </c>
      <c r="Q255" s="45">
        <v>306</v>
      </c>
      <c r="R255" s="39"/>
      <c r="S255" s="39"/>
      <c r="T255" s="39"/>
      <c r="U255" s="39"/>
      <c r="V255" s="39"/>
      <c r="W255" s="39"/>
      <c r="X255" s="39"/>
      <c r="Y255" s="39"/>
      <c r="Z255" s="12">
        <v>12.980572762222629</v>
      </c>
      <c r="AA255" s="12">
        <v>245.6</v>
      </c>
      <c r="AF255" s="9"/>
      <c r="AH255" s="9"/>
    </row>
    <row r="256" spans="2:34" x14ac:dyDescent="0.25">
      <c r="B256" s="27">
        <v>40443</v>
      </c>
      <c r="C256" s="36" t="s">
        <v>15</v>
      </c>
      <c r="D256" s="16" t="s">
        <v>486</v>
      </c>
      <c r="E256" s="16" t="s">
        <v>487</v>
      </c>
      <c r="F256" s="59">
        <v>15</v>
      </c>
      <c r="G256" s="36">
        <v>20</v>
      </c>
      <c r="H256" s="59">
        <v>16</v>
      </c>
      <c r="I256" s="36" t="s">
        <v>20</v>
      </c>
      <c r="J256" s="40" t="s">
        <v>21</v>
      </c>
      <c r="K256" s="36">
        <v>21</v>
      </c>
      <c r="L256" s="3">
        <v>22</v>
      </c>
      <c r="M256" s="3" t="s">
        <v>33</v>
      </c>
      <c r="N256" s="45">
        <v>129</v>
      </c>
      <c r="O256" s="45">
        <v>0.65</v>
      </c>
      <c r="P256" s="45">
        <v>4.5</v>
      </c>
      <c r="Q256" s="45">
        <v>112</v>
      </c>
      <c r="R256" s="39"/>
      <c r="S256" s="39"/>
      <c r="T256" s="39"/>
      <c r="U256" s="39"/>
      <c r="V256" s="39"/>
      <c r="W256" s="39"/>
      <c r="X256" s="39"/>
      <c r="Y256" s="39"/>
      <c r="Z256" s="12">
        <v>18.793861091664471</v>
      </c>
      <c r="AA256" s="60"/>
      <c r="AF256" s="9"/>
      <c r="AH256" s="9"/>
    </row>
    <row r="257" spans="2:34" x14ac:dyDescent="0.25">
      <c r="B257" s="27">
        <v>40443</v>
      </c>
      <c r="C257" s="36" t="s">
        <v>15</v>
      </c>
      <c r="D257" s="16" t="s">
        <v>486</v>
      </c>
      <c r="E257" s="16" t="s">
        <v>487</v>
      </c>
      <c r="F257" s="59">
        <v>15</v>
      </c>
      <c r="G257" s="36">
        <v>20</v>
      </c>
      <c r="H257" s="59">
        <v>16</v>
      </c>
      <c r="I257" s="36" t="s">
        <v>20</v>
      </c>
      <c r="J257" s="40" t="s">
        <v>21</v>
      </c>
      <c r="K257" s="36">
        <v>22</v>
      </c>
      <c r="L257" s="3">
        <v>19</v>
      </c>
      <c r="M257" s="3" t="s">
        <v>33</v>
      </c>
      <c r="N257" s="45">
        <v>78</v>
      </c>
      <c r="O257" s="45">
        <v>0.15</v>
      </c>
      <c r="P257" s="45">
        <v>2.2999999999999998</v>
      </c>
      <c r="Q257" s="45">
        <v>68</v>
      </c>
      <c r="R257" s="39"/>
      <c r="S257" s="39"/>
      <c r="T257" s="39"/>
      <c r="U257" s="39"/>
      <c r="V257" s="39"/>
      <c r="W257" s="39"/>
      <c r="X257" s="39"/>
      <c r="Y257" s="39"/>
      <c r="Z257" s="12">
        <v>6.5714992658457971</v>
      </c>
      <c r="AA257" s="60"/>
      <c r="AF257" s="9"/>
      <c r="AH257" s="9"/>
    </row>
    <row r="258" spans="2:34" x14ac:dyDescent="0.25">
      <c r="B258" s="27">
        <v>40443</v>
      </c>
      <c r="C258" s="36" t="s">
        <v>15</v>
      </c>
      <c r="D258" s="16" t="s">
        <v>486</v>
      </c>
      <c r="E258" s="16" t="s">
        <v>487</v>
      </c>
      <c r="F258" s="59">
        <v>15</v>
      </c>
      <c r="G258" s="36">
        <v>20</v>
      </c>
      <c r="H258" s="59">
        <v>16</v>
      </c>
      <c r="I258" s="36" t="s">
        <v>20</v>
      </c>
      <c r="J258" s="40" t="s">
        <v>21</v>
      </c>
      <c r="K258" s="36">
        <v>23</v>
      </c>
      <c r="L258" s="3">
        <v>25</v>
      </c>
      <c r="M258" s="3" t="s">
        <v>33</v>
      </c>
      <c r="N258" s="45">
        <v>174.8</v>
      </c>
      <c r="O258" s="45">
        <v>0.4</v>
      </c>
      <c r="P258" s="45">
        <v>5.15</v>
      </c>
      <c r="Q258" s="45">
        <v>160</v>
      </c>
      <c r="R258" s="39"/>
      <c r="S258" s="39"/>
      <c r="T258" s="39"/>
      <c r="U258" s="39"/>
      <c r="V258" s="39"/>
      <c r="W258" s="39"/>
      <c r="X258" s="39"/>
      <c r="Y258" s="39"/>
      <c r="Z258" s="12">
        <v>6.029736896357055</v>
      </c>
      <c r="AA258" s="60"/>
      <c r="AF258" s="9"/>
      <c r="AH258" s="9"/>
    </row>
    <row r="259" spans="2:34" x14ac:dyDescent="0.25">
      <c r="B259" s="27">
        <v>40443</v>
      </c>
      <c r="C259" s="36" t="s">
        <v>15</v>
      </c>
      <c r="D259" s="16" t="s">
        <v>486</v>
      </c>
      <c r="E259" s="16" t="s">
        <v>487</v>
      </c>
      <c r="F259" s="59">
        <v>15</v>
      </c>
      <c r="G259" s="36">
        <v>20</v>
      </c>
      <c r="H259" s="59">
        <v>16</v>
      </c>
      <c r="I259" s="36" t="s">
        <v>20</v>
      </c>
      <c r="J259" s="40" t="s">
        <v>21</v>
      </c>
      <c r="K259" s="36">
        <v>24</v>
      </c>
      <c r="L259" s="3">
        <v>22</v>
      </c>
      <c r="M259" s="3" t="s">
        <v>33</v>
      </c>
      <c r="N259" s="45">
        <v>113.75</v>
      </c>
      <c r="O259" s="45">
        <v>0.3</v>
      </c>
      <c r="P259" s="45">
        <v>2.4</v>
      </c>
      <c r="Q259" s="45">
        <v>100</v>
      </c>
      <c r="R259" s="39"/>
      <c r="S259" s="39"/>
      <c r="T259" s="39"/>
      <c r="U259" s="39"/>
      <c r="V259" s="39"/>
      <c r="W259" s="39"/>
      <c r="X259" s="39"/>
      <c r="Y259" s="39"/>
      <c r="Z259" s="12">
        <v>12.982792304599743</v>
      </c>
      <c r="AA259" s="60"/>
      <c r="AF259" s="9"/>
      <c r="AH259" s="9"/>
    </row>
    <row r="260" spans="2:34" x14ac:dyDescent="0.25">
      <c r="B260" s="27">
        <v>40443</v>
      </c>
      <c r="C260" s="36" t="s">
        <v>15</v>
      </c>
      <c r="D260" s="16" t="s">
        <v>486</v>
      </c>
      <c r="E260" s="16" t="s">
        <v>487</v>
      </c>
      <c r="F260" s="59">
        <v>15</v>
      </c>
      <c r="G260" s="36">
        <v>20</v>
      </c>
      <c r="H260" s="59">
        <v>16</v>
      </c>
      <c r="I260" s="36" t="s">
        <v>20</v>
      </c>
      <c r="J260" s="40" t="s">
        <v>21</v>
      </c>
      <c r="K260" s="36">
        <v>25</v>
      </c>
      <c r="L260" s="3">
        <v>16.5</v>
      </c>
      <c r="M260" s="3" t="s">
        <v>33</v>
      </c>
      <c r="N260" s="45">
        <v>55</v>
      </c>
      <c r="O260" s="45">
        <v>0.15</v>
      </c>
      <c r="P260" s="45" t="s">
        <v>215</v>
      </c>
      <c r="Q260" s="45">
        <v>49</v>
      </c>
      <c r="R260" s="39"/>
      <c r="S260" s="39"/>
      <c r="T260" s="39"/>
      <c r="U260" s="39"/>
      <c r="V260" s="39"/>
      <c r="W260" s="39"/>
      <c r="X260" s="39"/>
      <c r="Y260" s="39"/>
      <c r="Z260" s="12">
        <v>17.465070731883834</v>
      </c>
      <c r="AA260" s="60"/>
      <c r="AF260" s="9"/>
      <c r="AH260" s="9"/>
    </row>
    <row r="261" spans="2:34" x14ac:dyDescent="0.25">
      <c r="B261" s="27">
        <v>40443</v>
      </c>
      <c r="C261" s="36" t="s">
        <v>15</v>
      </c>
      <c r="D261" s="16" t="s">
        <v>486</v>
      </c>
      <c r="E261" s="16" t="s">
        <v>487</v>
      </c>
      <c r="F261" s="59">
        <v>15</v>
      </c>
      <c r="G261" s="36">
        <v>20</v>
      </c>
      <c r="H261" s="59">
        <v>16</v>
      </c>
      <c r="I261" s="36" t="s">
        <v>20</v>
      </c>
      <c r="J261" s="40" t="s">
        <v>21</v>
      </c>
      <c r="K261" s="36">
        <v>26</v>
      </c>
      <c r="L261" s="3">
        <v>17</v>
      </c>
      <c r="M261" s="3" t="s">
        <v>33</v>
      </c>
      <c r="N261" s="45">
        <v>63</v>
      </c>
      <c r="O261" s="45">
        <v>0.2</v>
      </c>
      <c r="P261" s="45">
        <v>1.65</v>
      </c>
      <c r="Q261" s="45">
        <v>54</v>
      </c>
      <c r="R261" s="39"/>
      <c r="S261" s="39"/>
      <c r="T261" s="39"/>
      <c r="U261" s="39"/>
      <c r="V261" s="39"/>
      <c r="W261" s="39"/>
      <c r="X261" s="39"/>
      <c r="Y261" s="39"/>
      <c r="Z261" s="12"/>
      <c r="AA261" s="60"/>
      <c r="AF261" s="9"/>
      <c r="AH261" s="9"/>
    </row>
    <row r="262" spans="2:34" x14ac:dyDescent="0.25">
      <c r="B262" s="27">
        <v>40443</v>
      </c>
      <c r="C262" s="36" t="s">
        <v>15</v>
      </c>
      <c r="D262" s="16" t="s">
        <v>486</v>
      </c>
      <c r="E262" s="16" t="s">
        <v>487</v>
      </c>
      <c r="F262" s="59">
        <v>15</v>
      </c>
      <c r="G262" s="36">
        <v>20</v>
      </c>
      <c r="H262" s="59">
        <v>16</v>
      </c>
      <c r="I262" s="36" t="s">
        <v>20</v>
      </c>
      <c r="J262" s="40" t="s">
        <v>21</v>
      </c>
      <c r="K262" s="36">
        <v>27</v>
      </c>
      <c r="L262" s="3">
        <v>17</v>
      </c>
      <c r="M262" s="3" t="s">
        <v>33</v>
      </c>
      <c r="N262" s="45">
        <v>55</v>
      </c>
      <c r="O262" s="45" t="s">
        <v>215</v>
      </c>
      <c r="P262" s="45">
        <v>1.8</v>
      </c>
      <c r="Q262" s="45">
        <v>49</v>
      </c>
      <c r="R262" s="39"/>
      <c r="S262" s="39"/>
      <c r="T262" s="39"/>
      <c r="U262" s="39"/>
      <c r="V262" s="39"/>
      <c r="W262" s="39"/>
      <c r="X262" s="39"/>
      <c r="Y262" s="39"/>
      <c r="Z262" s="12"/>
      <c r="AA262" s="60"/>
      <c r="AF262" s="9"/>
      <c r="AH262" s="9"/>
    </row>
    <row r="263" spans="2:34" x14ac:dyDescent="0.25">
      <c r="B263" s="27">
        <v>40443</v>
      </c>
      <c r="C263" s="36" t="s">
        <v>15</v>
      </c>
      <c r="D263" s="16" t="s">
        <v>486</v>
      </c>
      <c r="E263" s="16" t="s">
        <v>487</v>
      </c>
      <c r="F263" s="59">
        <v>15</v>
      </c>
      <c r="G263" s="36">
        <v>20</v>
      </c>
      <c r="H263" s="59">
        <v>16</v>
      </c>
      <c r="I263" s="36" t="s">
        <v>20</v>
      </c>
      <c r="J263" s="40" t="s">
        <v>21</v>
      </c>
      <c r="K263" s="36">
        <v>28</v>
      </c>
      <c r="L263" s="3">
        <v>20</v>
      </c>
      <c r="M263" s="3" t="s">
        <v>33</v>
      </c>
      <c r="N263" s="45">
        <v>70</v>
      </c>
      <c r="O263" s="45" t="s">
        <v>215</v>
      </c>
      <c r="P263" s="45">
        <v>1</v>
      </c>
      <c r="Q263" s="45">
        <v>62</v>
      </c>
      <c r="R263" s="39"/>
      <c r="S263" s="39"/>
      <c r="T263" s="39"/>
      <c r="U263" s="39"/>
      <c r="V263" s="39"/>
      <c r="W263" s="39"/>
      <c r="X263" s="39"/>
      <c r="Y263" s="39"/>
      <c r="Z263" s="12"/>
      <c r="AA263" s="60"/>
      <c r="AF263" s="9"/>
      <c r="AH263" s="9"/>
    </row>
    <row r="264" spans="2:34" x14ac:dyDescent="0.25">
      <c r="B264" s="27">
        <v>40442</v>
      </c>
      <c r="C264" s="36" t="s">
        <v>15</v>
      </c>
      <c r="D264" s="36" t="s">
        <v>488</v>
      </c>
      <c r="E264" s="36" t="s">
        <v>489</v>
      </c>
      <c r="F264" s="36">
        <v>10.5</v>
      </c>
      <c r="G264" s="36">
        <v>20</v>
      </c>
      <c r="H264" s="36">
        <v>16</v>
      </c>
      <c r="I264" s="36" t="s">
        <v>97</v>
      </c>
      <c r="J264" s="40" t="s">
        <v>98</v>
      </c>
      <c r="K264" s="36">
        <v>1</v>
      </c>
      <c r="L264" s="14">
        <v>34</v>
      </c>
      <c r="M264" s="14" t="s">
        <v>22</v>
      </c>
      <c r="N264" s="39">
        <v>491.7</v>
      </c>
      <c r="O264" s="39">
        <v>6.2</v>
      </c>
      <c r="P264" s="39">
        <v>9.3000000000000007</v>
      </c>
      <c r="Q264" s="39">
        <v>426.1</v>
      </c>
      <c r="R264" s="28">
        <v>7.615413577965052</v>
      </c>
      <c r="S264" s="28"/>
      <c r="T264" s="28">
        <v>0</v>
      </c>
      <c r="U264" s="28" t="s">
        <v>557</v>
      </c>
      <c r="V264" s="28">
        <v>74.379368469742644</v>
      </c>
      <c r="W264" s="28">
        <v>3.7202835159000482</v>
      </c>
      <c r="X264" s="28">
        <v>36.019941413367718</v>
      </c>
      <c r="Y264" s="29">
        <f t="shared" ref="Y264:Y273" si="3">SUM(R264:X264)</f>
        <v>121.73500697697547</v>
      </c>
      <c r="Z264" s="12">
        <v>12.425208627503995</v>
      </c>
      <c r="AA264" s="60">
        <v>389.26</v>
      </c>
      <c r="AE264" s="36" t="s">
        <v>496</v>
      </c>
      <c r="AF264" s="9">
        <v>0.02</v>
      </c>
      <c r="AH264" s="9"/>
    </row>
    <row r="265" spans="2:34" x14ac:dyDescent="0.25">
      <c r="B265" s="27">
        <v>40442</v>
      </c>
      <c r="C265" s="36" t="s">
        <v>15</v>
      </c>
      <c r="D265" s="36" t="s">
        <v>488</v>
      </c>
      <c r="E265" s="36" t="s">
        <v>489</v>
      </c>
      <c r="F265" s="36">
        <v>10.5</v>
      </c>
      <c r="G265" s="36">
        <v>20</v>
      </c>
      <c r="H265" s="36">
        <v>16</v>
      </c>
      <c r="I265" s="36" t="s">
        <v>97</v>
      </c>
      <c r="J265" s="40" t="s">
        <v>98</v>
      </c>
      <c r="K265" s="36">
        <v>2</v>
      </c>
      <c r="L265" s="14">
        <v>34</v>
      </c>
      <c r="M265" s="14" t="s">
        <v>22</v>
      </c>
      <c r="N265" s="39">
        <v>447.4</v>
      </c>
      <c r="O265" s="39">
        <v>7.25</v>
      </c>
      <c r="P265" s="39">
        <v>11.3</v>
      </c>
      <c r="Q265" s="39">
        <v>381.9</v>
      </c>
      <c r="R265" s="28">
        <v>5.2508850681420522</v>
      </c>
      <c r="S265" s="28"/>
      <c r="T265" s="28">
        <v>0</v>
      </c>
      <c r="U265" s="28" t="s">
        <v>557</v>
      </c>
      <c r="V265" s="28">
        <v>64.564596401204795</v>
      </c>
      <c r="W265" s="28">
        <v>3.2168871873063689</v>
      </c>
      <c r="X265" s="28">
        <v>29.011882946855852</v>
      </c>
      <c r="Y265" s="29">
        <f t="shared" si="3"/>
        <v>102.04425160350907</v>
      </c>
      <c r="Z265" s="12">
        <v>6.3208580488057278</v>
      </c>
      <c r="AA265" s="60">
        <v>256.12</v>
      </c>
      <c r="AE265" s="36" t="s">
        <v>496</v>
      </c>
      <c r="AF265" s="9">
        <v>0.24</v>
      </c>
      <c r="AH265" s="9"/>
    </row>
    <row r="266" spans="2:34" x14ac:dyDescent="0.25">
      <c r="B266" s="27">
        <v>40442</v>
      </c>
      <c r="C266" s="36" t="s">
        <v>15</v>
      </c>
      <c r="D266" s="36" t="s">
        <v>488</v>
      </c>
      <c r="E266" s="36" t="s">
        <v>489</v>
      </c>
      <c r="F266" s="36">
        <v>10.5</v>
      </c>
      <c r="G266" s="36">
        <v>20</v>
      </c>
      <c r="H266" s="36">
        <v>16</v>
      </c>
      <c r="I266" s="36" t="s">
        <v>97</v>
      </c>
      <c r="J266" s="40" t="s">
        <v>98</v>
      </c>
      <c r="K266" s="36">
        <v>3</v>
      </c>
      <c r="L266" s="14">
        <v>29.5</v>
      </c>
      <c r="M266" s="14" t="s">
        <v>22</v>
      </c>
      <c r="N266" s="39">
        <v>312.3</v>
      </c>
      <c r="O266" s="39">
        <v>3.7</v>
      </c>
      <c r="P266" s="39">
        <v>7.25</v>
      </c>
      <c r="Q266" s="39">
        <v>262.3</v>
      </c>
      <c r="R266" s="28">
        <v>1.8932647427765188</v>
      </c>
      <c r="S266" s="28"/>
      <c r="T266" s="28">
        <v>3.1437374729155216</v>
      </c>
      <c r="U266" s="28" t="s">
        <v>557</v>
      </c>
      <c r="V266" s="28">
        <v>86.404885568360044</v>
      </c>
      <c r="W266" s="28" t="s">
        <v>557</v>
      </c>
      <c r="X266" s="28">
        <v>24.052858784370919</v>
      </c>
      <c r="Y266" s="29">
        <f t="shared" si="3"/>
        <v>115.49474656842301</v>
      </c>
      <c r="Z266" s="12">
        <v>8.9304962273100337</v>
      </c>
      <c r="AA266" s="60">
        <v>392.12</v>
      </c>
      <c r="AE266" s="36" t="s">
        <v>496</v>
      </c>
      <c r="AF266" s="9">
        <v>0.13</v>
      </c>
      <c r="AH266" s="9"/>
    </row>
    <row r="267" spans="2:34" x14ac:dyDescent="0.25">
      <c r="B267" s="27">
        <v>40442</v>
      </c>
      <c r="C267" s="36" t="s">
        <v>15</v>
      </c>
      <c r="D267" s="36" t="s">
        <v>488</v>
      </c>
      <c r="E267" s="36" t="s">
        <v>489</v>
      </c>
      <c r="F267" s="36">
        <v>10.5</v>
      </c>
      <c r="G267" s="36">
        <v>20</v>
      </c>
      <c r="H267" s="36">
        <v>16</v>
      </c>
      <c r="I267" s="36" t="s">
        <v>97</v>
      </c>
      <c r="J267" s="40" t="s">
        <v>98</v>
      </c>
      <c r="K267" s="36">
        <v>4</v>
      </c>
      <c r="L267" s="14">
        <v>30.5</v>
      </c>
      <c r="M267" s="14" t="s">
        <v>22</v>
      </c>
      <c r="N267" s="39">
        <v>343.7</v>
      </c>
      <c r="O267" s="39">
        <v>3.8</v>
      </c>
      <c r="P267" s="39">
        <v>8.25</v>
      </c>
      <c r="Q267" s="39">
        <v>290.89999999999998</v>
      </c>
      <c r="R267" s="28">
        <v>0.58419548030880764</v>
      </c>
      <c r="S267" s="28"/>
      <c r="T267" s="28">
        <v>2.3762376417863926</v>
      </c>
      <c r="U267" s="28" t="s">
        <v>557</v>
      </c>
      <c r="V267" s="28">
        <v>59.708682279352089</v>
      </c>
      <c r="W267" s="28">
        <v>2.0592168669595465</v>
      </c>
      <c r="X267" s="28">
        <v>19.358131456049676</v>
      </c>
      <c r="Y267" s="29">
        <f t="shared" si="3"/>
        <v>84.086463724456522</v>
      </c>
      <c r="Z267" s="12">
        <v>5.1049664278966578</v>
      </c>
      <c r="AA267" s="60">
        <v>277.12</v>
      </c>
      <c r="AE267" s="36" t="s">
        <v>496</v>
      </c>
      <c r="AF267" s="61" t="s">
        <v>478</v>
      </c>
      <c r="AH267" s="9"/>
    </row>
    <row r="268" spans="2:34" x14ac:dyDescent="0.25">
      <c r="B268" s="27">
        <v>40442</v>
      </c>
      <c r="C268" s="36" t="s">
        <v>15</v>
      </c>
      <c r="D268" s="36" t="s">
        <v>488</v>
      </c>
      <c r="E268" s="36" t="s">
        <v>489</v>
      </c>
      <c r="F268" s="36">
        <v>10.5</v>
      </c>
      <c r="G268" s="36">
        <v>20</v>
      </c>
      <c r="H268" s="36">
        <v>16</v>
      </c>
      <c r="I268" s="36" t="s">
        <v>97</v>
      </c>
      <c r="J268" s="40" t="s">
        <v>98</v>
      </c>
      <c r="K268" s="36">
        <v>5</v>
      </c>
      <c r="L268" s="14">
        <v>21.5</v>
      </c>
      <c r="M268" s="14" t="s">
        <v>22</v>
      </c>
      <c r="N268" s="39">
        <v>109.6</v>
      </c>
      <c r="O268" s="39">
        <v>0.8</v>
      </c>
      <c r="P268" s="39">
        <v>1.05</v>
      </c>
      <c r="Q268" s="39">
        <v>97.15</v>
      </c>
      <c r="R268" s="28">
        <v>0</v>
      </c>
      <c r="S268" s="28"/>
      <c r="T268" s="28">
        <v>3.0674820243978629</v>
      </c>
      <c r="U268" s="28" t="s">
        <v>557</v>
      </c>
      <c r="V268" s="28">
        <v>112.53295506410737</v>
      </c>
      <c r="W268" s="28">
        <v>3.6237272302544565</v>
      </c>
      <c r="X268" s="28">
        <v>35.328097904727436</v>
      </c>
      <c r="Y268" s="29">
        <f t="shared" si="3"/>
        <v>154.55226222348713</v>
      </c>
      <c r="Z268" s="12">
        <v>14.748048284419747</v>
      </c>
      <c r="AA268" s="60">
        <v>389.52</v>
      </c>
      <c r="AE268" s="36" t="s">
        <v>496</v>
      </c>
      <c r="AF268" s="9">
        <v>0.23</v>
      </c>
      <c r="AH268" s="9"/>
    </row>
    <row r="269" spans="2:34" x14ac:dyDescent="0.25">
      <c r="B269" s="27">
        <v>40442</v>
      </c>
      <c r="C269" s="36" t="s">
        <v>15</v>
      </c>
      <c r="D269" s="36" t="s">
        <v>488</v>
      </c>
      <c r="E269" s="36" t="s">
        <v>489</v>
      </c>
      <c r="F269" s="36">
        <v>10.5</v>
      </c>
      <c r="G269" s="36">
        <v>20</v>
      </c>
      <c r="H269" s="36">
        <v>16</v>
      </c>
      <c r="I269" s="36" t="s">
        <v>97</v>
      </c>
      <c r="J269" s="40" t="s">
        <v>98</v>
      </c>
      <c r="K269" s="36">
        <v>6</v>
      </c>
      <c r="L269" s="14">
        <v>33</v>
      </c>
      <c r="M269" s="14" t="s">
        <v>33</v>
      </c>
      <c r="N269" s="39">
        <v>410</v>
      </c>
      <c r="O269" s="39">
        <v>0.85</v>
      </c>
      <c r="P269" s="39">
        <v>12.4</v>
      </c>
      <c r="Q269" s="39">
        <v>355.55</v>
      </c>
      <c r="R269" s="28">
        <v>0.60829420219994035</v>
      </c>
      <c r="S269" s="28"/>
      <c r="T269" s="28">
        <v>3.2398600000956899</v>
      </c>
      <c r="U269" s="28" t="s">
        <v>557</v>
      </c>
      <c r="V269" s="28">
        <v>106.29346856508811</v>
      </c>
      <c r="W269" s="28">
        <v>2.4688964666934887</v>
      </c>
      <c r="X269" s="28">
        <v>35.264567658202324</v>
      </c>
      <c r="Y269" s="29">
        <f t="shared" si="3"/>
        <v>147.87508689227957</v>
      </c>
      <c r="Z269" s="12">
        <v>11.730700523887149</v>
      </c>
      <c r="AA269" s="60">
        <v>302.45</v>
      </c>
      <c r="AE269" s="36" t="s">
        <v>496</v>
      </c>
      <c r="AF269" s="9">
        <v>0.06</v>
      </c>
      <c r="AH269" s="9"/>
    </row>
    <row r="270" spans="2:34" x14ac:dyDescent="0.25">
      <c r="B270" s="27">
        <v>40442</v>
      </c>
      <c r="C270" s="36" t="s">
        <v>15</v>
      </c>
      <c r="D270" s="36" t="s">
        <v>488</v>
      </c>
      <c r="E270" s="36" t="s">
        <v>489</v>
      </c>
      <c r="F270" s="36">
        <v>10.5</v>
      </c>
      <c r="G270" s="36">
        <v>20</v>
      </c>
      <c r="H270" s="36">
        <v>16</v>
      </c>
      <c r="I270" s="36" t="s">
        <v>97</v>
      </c>
      <c r="J270" s="40" t="s">
        <v>98</v>
      </c>
      <c r="K270" s="36">
        <v>7</v>
      </c>
      <c r="L270" s="14">
        <v>31</v>
      </c>
      <c r="M270" s="14" t="s">
        <v>33</v>
      </c>
      <c r="N270" s="39">
        <v>320.7</v>
      </c>
      <c r="O270" s="39">
        <v>0.6</v>
      </c>
      <c r="P270" s="39">
        <v>6.7</v>
      </c>
      <c r="Q270" s="39">
        <v>276.85000000000002</v>
      </c>
      <c r="R270" s="28">
        <v>0.88038408868466422</v>
      </c>
      <c r="S270" s="28"/>
      <c r="T270" s="28">
        <v>8.4300141196622</v>
      </c>
      <c r="U270" s="28" t="s">
        <v>557</v>
      </c>
      <c r="V270" s="28">
        <v>158.59105914963098</v>
      </c>
      <c r="W270" s="28">
        <v>6.1042656660072847</v>
      </c>
      <c r="X270" s="28">
        <v>115.04570858103332</v>
      </c>
      <c r="Y270" s="29">
        <f t="shared" si="3"/>
        <v>289.05143160501848</v>
      </c>
      <c r="Z270" s="12">
        <v>6.1554336231946456</v>
      </c>
      <c r="AA270" s="60">
        <v>298.23</v>
      </c>
      <c r="AF270" s="9"/>
      <c r="AH270" s="9"/>
    </row>
    <row r="271" spans="2:34" x14ac:dyDescent="0.25">
      <c r="B271" s="27">
        <v>40442</v>
      </c>
      <c r="C271" s="36" t="s">
        <v>15</v>
      </c>
      <c r="D271" s="36" t="s">
        <v>488</v>
      </c>
      <c r="E271" s="36" t="s">
        <v>489</v>
      </c>
      <c r="F271" s="36">
        <v>10.5</v>
      </c>
      <c r="G271" s="36">
        <v>20</v>
      </c>
      <c r="H271" s="36">
        <v>16</v>
      </c>
      <c r="I271" s="36" t="s">
        <v>97</v>
      </c>
      <c r="J271" s="40" t="s">
        <v>98</v>
      </c>
      <c r="K271" s="36">
        <v>8</v>
      </c>
      <c r="L271" s="14">
        <v>34.5</v>
      </c>
      <c r="M271" s="14" t="s">
        <v>22</v>
      </c>
      <c r="N271" s="39">
        <v>445.3</v>
      </c>
      <c r="O271" s="39">
        <v>8.15</v>
      </c>
      <c r="P271" s="39">
        <v>9.75</v>
      </c>
      <c r="Q271" s="39">
        <v>385.3</v>
      </c>
      <c r="R271" s="28">
        <v>1.8745457792400222</v>
      </c>
      <c r="S271" s="28"/>
      <c r="T271" s="28">
        <v>3.6701500763590857</v>
      </c>
      <c r="U271" s="28" t="s">
        <v>557</v>
      </c>
      <c r="V271" s="28">
        <v>127.71389585319037</v>
      </c>
      <c r="W271" s="28" t="s">
        <v>557</v>
      </c>
      <c r="X271" s="28">
        <v>25.756459960525955</v>
      </c>
      <c r="Y271" s="29">
        <f t="shared" si="3"/>
        <v>159.01505166931543</v>
      </c>
      <c r="Z271" s="12">
        <v>8.5541891773110841</v>
      </c>
      <c r="AA271" s="60">
        <v>321.08</v>
      </c>
      <c r="AF271" s="9"/>
      <c r="AH271" s="9"/>
    </row>
    <row r="272" spans="2:34" x14ac:dyDescent="0.25">
      <c r="B272" s="27">
        <v>40442</v>
      </c>
      <c r="C272" s="36" t="s">
        <v>15</v>
      </c>
      <c r="D272" s="36" t="s">
        <v>488</v>
      </c>
      <c r="E272" s="36" t="s">
        <v>489</v>
      </c>
      <c r="F272" s="36">
        <v>10.5</v>
      </c>
      <c r="G272" s="36">
        <v>20</v>
      </c>
      <c r="H272" s="36">
        <v>16</v>
      </c>
      <c r="I272" s="36" t="s">
        <v>97</v>
      </c>
      <c r="J272" s="40" t="s">
        <v>98</v>
      </c>
      <c r="K272" s="36">
        <v>9</v>
      </c>
      <c r="L272" s="14">
        <v>31</v>
      </c>
      <c r="M272" s="14" t="s">
        <v>33</v>
      </c>
      <c r="N272" s="39">
        <v>316.7</v>
      </c>
      <c r="O272" s="39">
        <v>0.8</v>
      </c>
      <c r="P272" s="39">
        <v>8.75</v>
      </c>
      <c r="Q272" s="39">
        <v>279.5</v>
      </c>
      <c r="R272" s="28">
        <v>0.84864463554270286</v>
      </c>
      <c r="S272" s="28"/>
      <c r="T272" s="28">
        <v>3.3748788243850218</v>
      </c>
      <c r="U272" s="28" t="s">
        <v>557</v>
      </c>
      <c r="V272" s="28">
        <v>131.45652076249809</v>
      </c>
      <c r="W272" s="28" t="s">
        <v>557</v>
      </c>
      <c r="X272" s="28">
        <v>32.207178196126307</v>
      </c>
      <c r="Y272" s="29">
        <f t="shared" si="3"/>
        <v>167.88722241855211</v>
      </c>
      <c r="Z272" s="12">
        <v>14.848559210590018</v>
      </c>
      <c r="AA272" s="60">
        <v>238.56</v>
      </c>
      <c r="AF272" s="9"/>
      <c r="AH272" s="9"/>
    </row>
    <row r="273" spans="2:34" x14ac:dyDescent="0.25">
      <c r="B273" s="27">
        <v>40442</v>
      </c>
      <c r="C273" s="36" t="s">
        <v>15</v>
      </c>
      <c r="D273" s="36" t="s">
        <v>488</v>
      </c>
      <c r="E273" s="36" t="s">
        <v>489</v>
      </c>
      <c r="F273" s="36">
        <v>10.5</v>
      </c>
      <c r="G273" s="36">
        <v>20</v>
      </c>
      <c r="H273" s="36">
        <v>16</v>
      </c>
      <c r="I273" s="36" t="s">
        <v>97</v>
      </c>
      <c r="J273" s="40" t="s">
        <v>98</v>
      </c>
      <c r="K273" s="36">
        <v>10</v>
      </c>
      <c r="L273" s="14">
        <v>33</v>
      </c>
      <c r="M273" s="14" t="s">
        <v>33</v>
      </c>
      <c r="N273" s="39">
        <v>363.5</v>
      </c>
      <c r="O273" s="39">
        <v>0.9</v>
      </c>
      <c r="P273" s="39">
        <v>10.4</v>
      </c>
      <c r="Q273" s="39">
        <v>316.3</v>
      </c>
      <c r="R273" s="28">
        <v>0.75112848022256162</v>
      </c>
      <c r="S273" s="28"/>
      <c r="T273" s="28">
        <v>3.0862140342607676</v>
      </c>
      <c r="U273" s="28" t="s">
        <v>557</v>
      </c>
      <c r="V273" s="28">
        <v>114.58999842775184</v>
      </c>
      <c r="W273" s="28" t="s">
        <v>557</v>
      </c>
      <c r="X273" s="28">
        <v>22.124834991912145</v>
      </c>
      <c r="Y273" s="29">
        <f t="shared" si="3"/>
        <v>140.5521759341473</v>
      </c>
      <c r="Z273" s="12">
        <v>11.968860895319676</v>
      </c>
      <c r="AA273" s="60">
        <v>320.14</v>
      </c>
      <c r="AF273" s="9"/>
      <c r="AH273" s="9"/>
    </row>
    <row r="274" spans="2:34" x14ac:dyDescent="0.25">
      <c r="B274" s="27">
        <v>40442</v>
      </c>
      <c r="C274" s="36" t="s">
        <v>15</v>
      </c>
      <c r="D274" s="36" t="s">
        <v>488</v>
      </c>
      <c r="E274" s="36" t="s">
        <v>489</v>
      </c>
      <c r="F274" s="36">
        <v>10.5</v>
      </c>
      <c r="G274" s="36">
        <v>20</v>
      </c>
      <c r="H274" s="36">
        <v>16</v>
      </c>
      <c r="I274" s="36" t="s">
        <v>97</v>
      </c>
      <c r="J274" s="40" t="s">
        <v>98</v>
      </c>
      <c r="K274" s="36">
        <v>11</v>
      </c>
      <c r="L274" s="14">
        <v>34</v>
      </c>
      <c r="M274" s="14" t="s">
        <v>22</v>
      </c>
      <c r="N274" s="39">
        <v>424.3</v>
      </c>
      <c r="O274" s="39">
        <v>5.85</v>
      </c>
      <c r="P274" s="39">
        <v>6.75</v>
      </c>
      <c r="Q274" s="39">
        <v>370.4</v>
      </c>
      <c r="R274" s="39"/>
      <c r="S274" s="39"/>
      <c r="T274" s="39"/>
      <c r="U274" s="39"/>
      <c r="V274" s="39"/>
      <c r="W274" s="39"/>
      <c r="X274" s="39"/>
      <c r="Y274" s="39"/>
      <c r="Z274" s="12">
        <v>10.268413383461665</v>
      </c>
      <c r="AA274" s="60">
        <v>321.08</v>
      </c>
      <c r="AF274" s="9"/>
      <c r="AH274" s="9"/>
    </row>
    <row r="275" spans="2:34" x14ac:dyDescent="0.25">
      <c r="B275" s="27">
        <v>40442</v>
      </c>
      <c r="C275" s="36" t="s">
        <v>15</v>
      </c>
      <c r="D275" s="36" t="s">
        <v>488</v>
      </c>
      <c r="E275" s="36" t="s">
        <v>489</v>
      </c>
      <c r="F275" s="36">
        <v>10.5</v>
      </c>
      <c r="G275" s="36">
        <v>20</v>
      </c>
      <c r="H275" s="36">
        <v>16</v>
      </c>
      <c r="I275" s="36" t="s">
        <v>97</v>
      </c>
      <c r="J275" s="40" t="s">
        <v>98</v>
      </c>
      <c r="K275" s="36">
        <v>12</v>
      </c>
      <c r="L275" s="14">
        <v>30</v>
      </c>
      <c r="M275" s="14" t="s">
        <v>22</v>
      </c>
      <c r="N275" s="39">
        <v>290.60000000000002</v>
      </c>
      <c r="O275" s="39">
        <v>4.3</v>
      </c>
      <c r="P275" s="39">
        <v>5.45</v>
      </c>
      <c r="Q275" s="39">
        <v>251.2</v>
      </c>
      <c r="R275" s="39"/>
      <c r="S275" s="39"/>
      <c r="T275" s="39"/>
      <c r="U275" s="39"/>
      <c r="V275" s="39"/>
      <c r="W275" s="39"/>
      <c r="X275" s="39"/>
      <c r="Y275" s="39"/>
      <c r="Z275" s="12">
        <v>5.0197984035684646</v>
      </c>
      <c r="AA275" s="60">
        <v>427.58</v>
      </c>
      <c r="AF275" s="9"/>
      <c r="AH275" s="9"/>
    </row>
    <row r="276" spans="2:34" x14ac:dyDescent="0.25">
      <c r="B276" s="27">
        <v>40442</v>
      </c>
      <c r="C276" s="36" t="s">
        <v>15</v>
      </c>
      <c r="D276" s="36" t="s">
        <v>488</v>
      </c>
      <c r="E276" s="36" t="s">
        <v>489</v>
      </c>
      <c r="F276" s="36">
        <v>10.5</v>
      </c>
      <c r="G276" s="36">
        <v>20</v>
      </c>
      <c r="H276" s="36">
        <v>16</v>
      </c>
      <c r="I276" s="36" t="s">
        <v>97</v>
      </c>
      <c r="J276" s="40" t="s">
        <v>98</v>
      </c>
      <c r="K276" s="36">
        <v>13</v>
      </c>
      <c r="L276" s="14">
        <v>34.5</v>
      </c>
      <c r="M276" s="14" t="s">
        <v>33</v>
      </c>
      <c r="N276" s="39">
        <v>384.4</v>
      </c>
      <c r="O276" s="39">
        <v>0.85</v>
      </c>
      <c r="P276" s="39">
        <v>6.85</v>
      </c>
      <c r="Q276" s="39">
        <v>343.7</v>
      </c>
      <c r="R276" s="39"/>
      <c r="S276" s="39"/>
      <c r="T276" s="39"/>
      <c r="U276" s="39"/>
      <c r="V276" s="39"/>
      <c r="W276" s="39"/>
      <c r="X276" s="39"/>
      <c r="Y276" s="39"/>
      <c r="Z276" s="12">
        <v>16.901777203950545</v>
      </c>
      <c r="AA276" s="60">
        <v>365.8</v>
      </c>
      <c r="AF276" s="9"/>
      <c r="AH276" s="9"/>
    </row>
    <row r="277" spans="2:34" x14ac:dyDescent="0.25">
      <c r="B277" s="27">
        <v>40442</v>
      </c>
      <c r="C277" s="36" t="s">
        <v>15</v>
      </c>
      <c r="D277" s="36" t="s">
        <v>488</v>
      </c>
      <c r="E277" s="36" t="s">
        <v>489</v>
      </c>
      <c r="F277" s="36">
        <v>10.5</v>
      </c>
      <c r="G277" s="36">
        <v>20</v>
      </c>
      <c r="H277" s="36">
        <v>16</v>
      </c>
      <c r="I277" s="36" t="s">
        <v>97</v>
      </c>
      <c r="J277" s="40" t="s">
        <v>98</v>
      </c>
      <c r="K277" s="36">
        <v>14</v>
      </c>
      <c r="L277" s="14">
        <v>29.5</v>
      </c>
      <c r="M277" s="14" t="s">
        <v>33</v>
      </c>
      <c r="N277" s="39">
        <v>277.10000000000002</v>
      </c>
      <c r="O277" s="39">
        <v>0.6</v>
      </c>
      <c r="P277" s="39">
        <v>6.7</v>
      </c>
      <c r="Q277" s="39">
        <v>238.95</v>
      </c>
      <c r="R277" s="39"/>
      <c r="S277" s="39"/>
      <c r="T277" s="39"/>
      <c r="U277" s="39"/>
      <c r="V277" s="39"/>
      <c r="W277" s="39"/>
      <c r="X277" s="39"/>
      <c r="Y277" s="39"/>
      <c r="Z277" s="12">
        <v>7.1634585457603173</v>
      </c>
      <c r="AA277" s="60">
        <v>226.35</v>
      </c>
      <c r="AF277" s="9"/>
      <c r="AH277" s="9"/>
    </row>
    <row r="278" spans="2:34" x14ac:dyDescent="0.25">
      <c r="B278" s="27">
        <v>40442</v>
      </c>
      <c r="C278" s="36" t="s">
        <v>15</v>
      </c>
      <c r="D278" s="36" t="s">
        <v>488</v>
      </c>
      <c r="E278" s="36" t="s">
        <v>489</v>
      </c>
      <c r="F278" s="36">
        <v>10.5</v>
      </c>
      <c r="G278" s="36">
        <v>20</v>
      </c>
      <c r="H278" s="36">
        <v>16</v>
      </c>
      <c r="I278" s="36" t="s">
        <v>97</v>
      </c>
      <c r="J278" s="40" t="s">
        <v>98</v>
      </c>
      <c r="K278" s="36">
        <v>15</v>
      </c>
      <c r="L278" s="14">
        <v>32</v>
      </c>
      <c r="M278" s="14" t="s">
        <v>33</v>
      </c>
      <c r="N278" s="39">
        <v>277.7</v>
      </c>
      <c r="O278" s="39">
        <v>0.7</v>
      </c>
      <c r="P278" s="39">
        <v>4.6500000000000004</v>
      </c>
      <c r="Q278" s="39">
        <v>246.15</v>
      </c>
      <c r="R278" s="39"/>
      <c r="S278" s="39"/>
      <c r="T278" s="39"/>
      <c r="U278" s="39"/>
      <c r="V278" s="39"/>
      <c r="W278" s="39"/>
      <c r="X278" s="39"/>
      <c r="Y278" s="39"/>
      <c r="Z278" s="12">
        <v>16.626699721912196</v>
      </c>
      <c r="AA278" s="60">
        <v>210.36</v>
      </c>
      <c r="AF278" s="9"/>
      <c r="AH278" s="9"/>
    </row>
    <row r="279" spans="2:34" x14ac:dyDescent="0.25">
      <c r="B279" s="27">
        <v>40442</v>
      </c>
      <c r="C279" s="36" t="s">
        <v>15</v>
      </c>
      <c r="D279" s="36" t="s">
        <v>488</v>
      </c>
      <c r="E279" s="36" t="s">
        <v>489</v>
      </c>
      <c r="F279" s="36">
        <v>10.5</v>
      </c>
      <c r="G279" s="36">
        <v>20</v>
      </c>
      <c r="H279" s="36">
        <v>16</v>
      </c>
      <c r="I279" s="36" t="s">
        <v>97</v>
      </c>
      <c r="J279" s="40" t="s">
        <v>98</v>
      </c>
      <c r="K279" s="36">
        <v>16</v>
      </c>
      <c r="L279" s="14">
        <v>33.5</v>
      </c>
      <c r="M279" s="14" t="s">
        <v>33</v>
      </c>
      <c r="N279" s="39">
        <v>351.6</v>
      </c>
      <c r="O279" s="39">
        <v>0.65</v>
      </c>
      <c r="P279" s="39">
        <v>4.95</v>
      </c>
      <c r="Q279" s="39">
        <v>309.35000000000002</v>
      </c>
      <c r="R279" s="39"/>
      <c r="S279" s="39"/>
      <c r="T279" s="39"/>
      <c r="U279" s="39"/>
      <c r="V279" s="39"/>
      <c r="W279" s="39"/>
      <c r="X279" s="39"/>
      <c r="Y279" s="39"/>
      <c r="Z279" s="12">
        <v>5.1617705450485385</v>
      </c>
      <c r="AA279" s="60">
        <v>321.47000000000003</v>
      </c>
      <c r="AF279" s="9"/>
      <c r="AH279" s="9"/>
    </row>
    <row r="280" spans="2:34" x14ac:dyDescent="0.25">
      <c r="B280" s="27">
        <v>40442</v>
      </c>
      <c r="C280" s="36" t="s">
        <v>15</v>
      </c>
      <c r="D280" s="36" t="s">
        <v>488</v>
      </c>
      <c r="E280" s="36" t="s">
        <v>489</v>
      </c>
      <c r="F280" s="36">
        <v>10.5</v>
      </c>
      <c r="G280" s="36">
        <v>20</v>
      </c>
      <c r="H280" s="36">
        <v>16</v>
      </c>
      <c r="I280" s="36" t="s">
        <v>97</v>
      </c>
      <c r="J280" s="40" t="s">
        <v>98</v>
      </c>
      <c r="K280" s="36">
        <v>17</v>
      </c>
      <c r="L280" s="14">
        <v>32</v>
      </c>
      <c r="M280" s="14" t="s">
        <v>22</v>
      </c>
      <c r="N280" s="39">
        <v>331.5</v>
      </c>
      <c r="O280" s="39">
        <v>5.55</v>
      </c>
      <c r="P280" s="39">
        <v>7.35</v>
      </c>
      <c r="Q280" s="39">
        <v>282.2</v>
      </c>
      <c r="R280" s="39"/>
      <c r="S280" s="39"/>
      <c r="T280" s="39"/>
      <c r="U280" s="39"/>
      <c r="V280" s="39"/>
      <c r="W280" s="39"/>
      <c r="X280" s="39"/>
      <c r="Y280" s="39"/>
      <c r="Z280" s="12">
        <v>3.0800068877848541</v>
      </c>
      <c r="AA280" s="60">
        <v>375.96</v>
      </c>
      <c r="AF280" s="9"/>
      <c r="AH280" s="9"/>
    </row>
    <row r="281" spans="2:34" x14ac:dyDescent="0.25">
      <c r="B281" s="27">
        <v>40442</v>
      </c>
      <c r="C281" s="36" t="s">
        <v>15</v>
      </c>
      <c r="D281" s="36" t="s">
        <v>488</v>
      </c>
      <c r="E281" s="36" t="s">
        <v>489</v>
      </c>
      <c r="F281" s="36">
        <v>10.5</v>
      </c>
      <c r="G281" s="36">
        <v>20</v>
      </c>
      <c r="H281" s="36">
        <v>16</v>
      </c>
      <c r="I281" s="36" t="s">
        <v>97</v>
      </c>
      <c r="J281" s="40" t="s">
        <v>98</v>
      </c>
      <c r="K281" s="36">
        <v>18</v>
      </c>
      <c r="L281" s="3">
        <v>28</v>
      </c>
      <c r="M281" s="14" t="s">
        <v>33</v>
      </c>
      <c r="N281" s="39">
        <v>265.39999999999998</v>
      </c>
      <c r="O281" s="39">
        <v>0.45</v>
      </c>
      <c r="P281" s="39">
        <v>5.3</v>
      </c>
      <c r="Q281" s="39">
        <v>235.7</v>
      </c>
      <c r="R281" s="39"/>
      <c r="S281" s="39"/>
      <c r="T281" s="39"/>
      <c r="U281" s="39"/>
      <c r="V281" s="39"/>
      <c r="W281" s="39"/>
      <c r="X281" s="39"/>
      <c r="Y281" s="39"/>
      <c r="Z281" s="12">
        <v>4.4530592590317246</v>
      </c>
      <c r="AA281" s="60">
        <v>389.26</v>
      </c>
      <c r="AF281" s="9"/>
      <c r="AH281" s="9"/>
    </row>
    <row r="282" spans="2:34" x14ac:dyDescent="0.25">
      <c r="B282" s="27">
        <v>40442</v>
      </c>
      <c r="C282" s="36" t="s">
        <v>15</v>
      </c>
      <c r="D282" s="36" t="s">
        <v>488</v>
      </c>
      <c r="E282" s="36" t="s">
        <v>489</v>
      </c>
      <c r="F282" s="36">
        <v>10.5</v>
      </c>
      <c r="G282" s="36">
        <v>20</v>
      </c>
      <c r="H282" s="36">
        <v>16</v>
      </c>
      <c r="I282" s="36" t="s">
        <v>97</v>
      </c>
      <c r="J282" s="40" t="s">
        <v>98</v>
      </c>
      <c r="K282" s="36">
        <v>19</v>
      </c>
      <c r="L282" s="14">
        <v>30</v>
      </c>
      <c r="M282" s="14" t="s">
        <v>22</v>
      </c>
      <c r="N282" s="39">
        <v>341.5</v>
      </c>
      <c r="O282" s="39">
        <v>4.5</v>
      </c>
      <c r="P282" s="39">
        <v>7.4</v>
      </c>
      <c r="Q282" s="39">
        <v>294.10000000000002</v>
      </c>
      <c r="R282" s="39"/>
      <c r="S282" s="39"/>
      <c r="T282" s="39"/>
      <c r="U282" s="39"/>
      <c r="V282" s="39"/>
      <c r="W282" s="39"/>
      <c r="X282" s="39"/>
      <c r="Y282" s="39"/>
      <c r="Z282" s="12">
        <v>6.6421368360705912</v>
      </c>
      <c r="AA282" s="60">
        <v>226.35</v>
      </c>
      <c r="AF282" s="9"/>
      <c r="AH282" s="9"/>
    </row>
    <row r="283" spans="2:34" x14ac:dyDescent="0.25">
      <c r="B283" s="27">
        <v>40442</v>
      </c>
      <c r="C283" s="36" t="s">
        <v>15</v>
      </c>
      <c r="D283" s="36" t="s">
        <v>488</v>
      </c>
      <c r="E283" s="36" t="s">
        <v>489</v>
      </c>
      <c r="F283" s="36">
        <v>10.5</v>
      </c>
      <c r="G283" s="36">
        <v>20</v>
      </c>
      <c r="H283" s="36">
        <v>16</v>
      </c>
      <c r="I283" s="36" t="s">
        <v>97</v>
      </c>
      <c r="J283" s="40" t="s">
        <v>98</v>
      </c>
      <c r="K283" s="36">
        <v>20</v>
      </c>
      <c r="L283" s="14">
        <v>28</v>
      </c>
      <c r="M283" s="14" t="s">
        <v>22</v>
      </c>
      <c r="N283" s="39">
        <v>274.60000000000002</v>
      </c>
      <c r="O283" s="39">
        <v>3.75</v>
      </c>
      <c r="P283" s="39">
        <v>6.5</v>
      </c>
      <c r="Q283" s="39">
        <v>230.9</v>
      </c>
      <c r="R283" s="39"/>
      <c r="S283" s="39"/>
      <c r="T283" s="39"/>
      <c r="U283" s="39"/>
      <c r="V283" s="39"/>
      <c r="W283" s="39"/>
      <c r="X283" s="39"/>
      <c r="Y283" s="39"/>
      <c r="Z283" s="12">
        <v>3.6845037904663847</v>
      </c>
      <c r="AA283" s="60">
        <v>392.12</v>
      </c>
      <c r="AF283" s="9"/>
      <c r="AH283" s="9"/>
    </row>
    <row r="284" spans="2:34" x14ac:dyDescent="0.25">
      <c r="B284" s="27">
        <v>40442</v>
      </c>
      <c r="C284" s="36" t="s">
        <v>15</v>
      </c>
      <c r="D284" s="36" t="s">
        <v>488</v>
      </c>
      <c r="E284" s="36" t="s">
        <v>489</v>
      </c>
      <c r="F284" s="36">
        <v>10.5</v>
      </c>
      <c r="G284" s="36">
        <v>20</v>
      </c>
      <c r="H284" s="36">
        <v>16</v>
      </c>
      <c r="I284" s="36" t="s">
        <v>97</v>
      </c>
      <c r="J284" s="40" t="s">
        <v>98</v>
      </c>
      <c r="K284" s="36">
        <v>21</v>
      </c>
      <c r="L284" s="14">
        <v>33.5</v>
      </c>
      <c r="M284" s="14" t="s">
        <v>22</v>
      </c>
      <c r="N284" s="39">
        <v>494.8</v>
      </c>
      <c r="O284" s="39">
        <v>7</v>
      </c>
      <c r="P284" s="39">
        <v>10.65</v>
      </c>
      <c r="Q284" s="39">
        <v>424.8</v>
      </c>
      <c r="R284" s="39"/>
      <c r="S284" s="39"/>
      <c r="T284" s="39"/>
      <c r="U284" s="39"/>
      <c r="V284" s="39"/>
      <c r="W284" s="39"/>
      <c r="X284" s="39"/>
      <c r="Y284" s="39"/>
      <c r="Z284" s="12">
        <v>4.2271521043225473</v>
      </c>
      <c r="AA284" s="60">
        <v>321.58</v>
      </c>
      <c r="AF284" s="9"/>
      <c r="AH284" s="9"/>
    </row>
    <row r="285" spans="2:34" x14ac:dyDescent="0.25">
      <c r="B285" s="27">
        <v>40442</v>
      </c>
      <c r="C285" s="36" t="s">
        <v>15</v>
      </c>
      <c r="D285" s="36" t="s">
        <v>488</v>
      </c>
      <c r="E285" s="36" t="s">
        <v>489</v>
      </c>
      <c r="F285" s="36">
        <v>10.5</v>
      </c>
      <c r="G285" s="36">
        <v>20</v>
      </c>
      <c r="H285" s="36">
        <v>16</v>
      </c>
      <c r="I285" s="36" t="s">
        <v>97</v>
      </c>
      <c r="J285" s="40" t="s">
        <v>98</v>
      </c>
      <c r="K285" s="36">
        <v>22</v>
      </c>
      <c r="L285" s="14">
        <v>33</v>
      </c>
      <c r="M285" s="14" t="s">
        <v>22</v>
      </c>
      <c r="N285" s="39">
        <v>452</v>
      </c>
      <c r="O285" s="39">
        <v>10.4</v>
      </c>
      <c r="P285" s="39">
        <v>12.85</v>
      </c>
      <c r="Q285" s="39">
        <v>386.6</v>
      </c>
      <c r="R285" s="39"/>
      <c r="S285" s="39"/>
      <c r="T285" s="39"/>
      <c r="U285" s="39"/>
      <c r="V285" s="39"/>
      <c r="W285" s="39"/>
      <c r="X285" s="39"/>
      <c r="Y285" s="39"/>
      <c r="Z285" s="12">
        <v>9.7590264820787862</v>
      </c>
      <c r="AA285" s="60">
        <v>303.01</v>
      </c>
      <c r="AF285" s="9"/>
      <c r="AH285" s="9"/>
    </row>
    <row r="286" spans="2:34" x14ac:dyDescent="0.25">
      <c r="B286" s="27">
        <v>40442</v>
      </c>
      <c r="C286" s="36" t="s">
        <v>15</v>
      </c>
      <c r="D286" s="36" t="s">
        <v>488</v>
      </c>
      <c r="E286" s="36" t="s">
        <v>489</v>
      </c>
      <c r="F286" s="36">
        <v>10.5</v>
      </c>
      <c r="G286" s="36">
        <v>20</v>
      </c>
      <c r="H286" s="36">
        <v>16</v>
      </c>
      <c r="I286" s="36" t="s">
        <v>97</v>
      </c>
      <c r="J286" s="40" t="s">
        <v>98</v>
      </c>
      <c r="K286" s="36">
        <v>23</v>
      </c>
      <c r="L286" s="14">
        <v>34</v>
      </c>
      <c r="M286" s="14" t="s">
        <v>33</v>
      </c>
      <c r="N286" s="39">
        <v>400.2</v>
      </c>
      <c r="O286" s="39">
        <v>0.6</v>
      </c>
      <c r="P286" s="39">
        <v>7.5</v>
      </c>
      <c r="Q286" s="39">
        <v>360.7</v>
      </c>
      <c r="R286" s="39"/>
      <c r="S286" s="39"/>
      <c r="T286" s="39"/>
      <c r="U286" s="39"/>
      <c r="V286" s="39"/>
      <c r="W286" s="39"/>
      <c r="X286" s="39"/>
      <c r="Y286" s="39"/>
      <c r="Z286" s="12">
        <v>4.5241523913558304</v>
      </c>
      <c r="AA286" s="60">
        <v>302.45</v>
      </c>
      <c r="AF286" s="9"/>
      <c r="AH286" s="9"/>
    </row>
    <row r="287" spans="2:34" x14ac:dyDescent="0.25">
      <c r="B287" s="27">
        <v>40442</v>
      </c>
      <c r="C287" s="36" t="s">
        <v>15</v>
      </c>
      <c r="D287" s="36" t="s">
        <v>488</v>
      </c>
      <c r="E287" s="36" t="s">
        <v>489</v>
      </c>
      <c r="F287" s="36">
        <v>10.5</v>
      </c>
      <c r="G287" s="36">
        <v>20</v>
      </c>
      <c r="H287" s="36">
        <v>16</v>
      </c>
      <c r="I287" s="36" t="s">
        <v>97</v>
      </c>
      <c r="J287" s="40" t="s">
        <v>98</v>
      </c>
      <c r="K287" s="36">
        <v>24</v>
      </c>
      <c r="L287" s="14">
        <v>29</v>
      </c>
      <c r="M287" s="14" t="s">
        <v>22</v>
      </c>
      <c r="N287" s="39">
        <v>302.89999999999998</v>
      </c>
      <c r="O287" s="39">
        <v>4.3499999999999996</v>
      </c>
      <c r="P287" s="39">
        <v>5.95</v>
      </c>
      <c r="Q287" s="39">
        <v>270.5</v>
      </c>
      <c r="R287" s="39"/>
      <c r="S287" s="39"/>
      <c r="T287" s="39"/>
      <c r="U287" s="39"/>
      <c r="V287" s="39"/>
      <c r="W287" s="39"/>
      <c r="X287" s="39"/>
      <c r="Y287" s="39"/>
      <c r="Z287" s="12">
        <v>10.455736721938317</v>
      </c>
      <c r="AA287" s="60">
        <v>288.92</v>
      </c>
      <c r="AF287" s="9"/>
      <c r="AH287" s="9"/>
    </row>
    <row r="288" spans="2:34" x14ac:dyDescent="0.25">
      <c r="B288" s="27">
        <v>40443</v>
      </c>
      <c r="C288" s="36" t="s">
        <v>15</v>
      </c>
      <c r="D288" s="36" t="s">
        <v>488</v>
      </c>
      <c r="E288" s="36" t="s">
        <v>489</v>
      </c>
      <c r="F288" s="36">
        <v>10.5</v>
      </c>
      <c r="G288" s="36">
        <v>20</v>
      </c>
      <c r="H288" s="36">
        <v>16</v>
      </c>
      <c r="I288" s="36" t="s">
        <v>97</v>
      </c>
      <c r="J288" s="40" t="s">
        <v>98</v>
      </c>
      <c r="K288" s="36">
        <v>25</v>
      </c>
      <c r="L288" s="14">
        <v>33.5</v>
      </c>
      <c r="M288" s="14" t="s">
        <v>33</v>
      </c>
      <c r="N288" s="39">
        <v>398</v>
      </c>
      <c r="O288" s="39">
        <v>1.6</v>
      </c>
      <c r="P288" s="39">
        <v>11.35</v>
      </c>
      <c r="Q288" s="39">
        <v>355</v>
      </c>
      <c r="R288" s="39"/>
      <c r="S288" s="39"/>
      <c r="T288" s="39"/>
      <c r="U288" s="39"/>
      <c r="V288" s="39"/>
      <c r="W288" s="39"/>
      <c r="X288" s="39"/>
      <c r="Y288" s="39"/>
      <c r="Z288" s="12">
        <v>10.797462984077931</v>
      </c>
      <c r="AA288" s="60">
        <v>210.23</v>
      </c>
      <c r="AF288" s="9"/>
      <c r="AH288" s="9"/>
    </row>
    <row r="289" spans="2:34" x14ac:dyDescent="0.25">
      <c r="B289" s="27">
        <v>40443</v>
      </c>
      <c r="C289" s="36" t="s">
        <v>15</v>
      </c>
      <c r="D289" s="36" t="s">
        <v>488</v>
      </c>
      <c r="E289" s="36" t="s">
        <v>489</v>
      </c>
      <c r="F289" s="36">
        <v>10.5</v>
      </c>
      <c r="G289" s="36">
        <v>20</v>
      </c>
      <c r="H289" s="36">
        <v>16</v>
      </c>
      <c r="I289" s="36" t="s">
        <v>97</v>
      </c>
      <c r="J289" s="40" t="s">
        <v>98</v>
      </c>
      <c r="K289" s="36">
        <v>26</v>
      </c>
      <c r="L289" s="14">
        <v>32</v>
      </c>
      <c r="M289" s="14" t="s">
        <v>22</v>
      </c>
      <c r="N289" s="39">
        <v>344</v>
      </c>
      <c r="O289" s="39">
        <v>7.8</v>
      </c>
      <c r="P289" s="39">
        <v>5.0999999999999996</v>
      </c>
      <c r="Q289" s="39">
        <v>298</v>
      </c>
      <c r="R289" s="39"/>
      <c r="S289" s="39"/>
      <c r="T289" s="39"/>
      <c r="U289" s="39"/>
      <c r="V289" s="39"/>
      <c r="W289" s="39"/>
      <c r="X289" s="39"/>
      <c r="Y289" s="39"/>
      <c r="Z289" s="12"/>
      <c r="AA289" s="60"/>
      <c r="AF289" s="9"/>
      <c r="AH289" s="9"/>
    </row>
    <row r="290" spans="2:34" x14ac:dyDescent="0.25">
      <c r="B290" s="27">
        <v>40443</v>
      </c>
      <c r="C290" s="36" t="s">
        <v>15</v>
      </c>
      <c r="D290" s="36" t="s">
        <v>488</v>
      </c>
      <c r="E290" s="36" t="s">
        <v>489</v>
      </c>
      <c r="F290" s="36">
        <v>10.5</v>
      </c>
      <c r="G290" s="36">
        <v>20</v>
      </c>
      <c r="H290" s="36">
        <v>16</v>
      </c>
      <c r="I290" s="36" t="s">
        <v>97</v>
      </c>
      <c r="J290" s="40" t="s">
        <v>98</v>
      </c>
      <c r="K290" s="36">
        <v>27</v>
      </c>
      <c r="L290" s="14">
        <v>28</v>
      </c>
      <c r="M290" s="14" t="s">
        <v>33</v>
      </c>
      <c r="N290" s="39">
        <v>232</v>
      </c>
      <c r="O290" s="39">
        <v>1.5</v>
      </c>
      <c r="P290" s="39">
        <v>4.3</v>
      </c>
      <c r="Q290" s="39">
        <v>206</v>
      </c>
      <c r="R290" s="39"/>
      <c r="S290" s="39"/>
      <c r="T290" s="39"/>
      <c r="U290" s="39"/>
      <c r="V290" s="39"/>
      <c r="W290" s="39"/>
      <c r="X290" s="39"/>
      <c r="Y290" s="39"/>
      <c r="Z290" s="12"/>
      <c r="AA290" s="60"/>
      <c r="AF290" s="9"/>
      <c r="AH290" s="9"/>
    </row>
    <row r="291" spans="2:34" x14ac:dyDescent="0.25">
      <c r="B291" s="27">
        <v>40443</v>
      </c>
      <c r="C291" s="36" t="s">
        <v>15</v>
      </c>
      <c r="D291" s="36" t="s">
        <v>488</v>
      </c>
      <c r="E291" s="36" t="s">
        <v>489</v>
      </c>
      <c r="F291" s="36">
        <v>10.5</v>
      </c>
      <c r="G291" s="36">
        <v>20</v>
      </c>
      <c r="H291" s="36">
        <v>16</v>
      </c>
      <c r="I291" s="36" t="s">
        <v>97</v>
      </c>
      <c r="J291" s="40" t="s">
        <v>98</v>
      </c>
      <c r="K291" s="36">
        <v>28</v>
      </c>
      <c r="L291" s="14">
        <v>29.5</v>
      </c>
      <c r="M291" s="14" t="s">
        <v>33</v>
      </c>
      <c r="N291" s="39">
        <v>261</v>
      </c>
      <c r="O291" s="39">
        <v>0.6</v>
      </c>
      <c r="P291" s="39">
        <v>5.95</v>
      </c>
      <c r="Q291" s="39">
        <v>225</v>
      </c>
      <c r="R291" s="39"/>
      <c r="S291" s="39"/>
      <c r="T291" s="39"/>
      <c r="U291" s="39"/>
      <c r="V291" s="39"/>
      <c r="W291" s="39"/>
      <c r="X291" s="39"/>
      <c r="Y291" s="39"/>
      <c r="Z291" s="12"/>
      <c r="AA291" s="60"/>
      <c r="AF291" s="9"/>
      <c r="AH291" s="9"/>
    </row>
    <row r="292" spans="2:34" x14ac:dyDescent="0.25">
      <c r="B292" s="27">
        <v>40443</v>
      </c>
      <c r="C292" s="36" t="s">
        <v>15</v>
      </c>
      <c r="D292" s="36" t="s">
        <v>488</v>
      </c>
      <c r="E292" s="36" t="s">
        <v>489</v>
      </c>
      <c r="F292" s="36">
        <v>10.5</v>
      </c>
      <c r="G292" s="36">
        <v>20</v>
      </c>
      <c r="H292" s="36">
        <v>16</v>
      </c>
      <c r="I292" s="36" t="s">
        <v>97</v>
      </c>
      <c r="J292" s="40" t="s">
        <v>98</v>
      </c>
      <c r="K292" s="36">
        <v>29</v>
      </c>
      <c r="L292" s="14">
        <v>30.5</v>
      </c>
      <c r="M292" s="14" t="s">
        <v>33</v>
      </c>
      <c r="N292" s="39">
        <v>292</v>
      </c>
      <c r="O292" s="39">
        <v>0.6</v>
      </c>
      <c r="P292" s="39">
        <v>3.65</v>
      </c>
      <c r="Q292" s="39">
        <v>260</v>
      </c>
      <c r="R292" s="39"/>
      <c r="S292" s="39"/>
      <c r="T292" s="39"/>
      <c r="U292" s="39"/>
      <c r="V292" s="39"/>
      <c r="W292" s="39"/>
      <c r="X292" s="39"/>
      <c r="Y292" s="39"/>
      <c r="Z292" s="12"/>
      <c r="AA292" s="60"/>
      <c r="AF292" s="9"/>
      <c r="AH292" s="9"/>
    </row>
    <row r="293" spans="2:34" x14ac:dyDescent="0.25">
      <c r="B293" s="27">
        <v>40443</v>
      </c>
      <c r="C293" s="36" t="s">
        <v>15</v>
      </c>
      <c r="D293" s="36" t="s">
        <v>488</v>
      </c>
      <c r="E293" s="36" t="s">
        <v>489</v>
      </c>
      <c r="F293" s="36">
        <v>10.5</v>
      </c>
      <c r="G293" s="36">
        <v>20</v>
      </c>
      <c r="H293" s="36">
        <v>16</v>
      </c>
      <c r="I293" s="36" t="s">
        <v>97</v>
      </c>
      <c r="J293" s="40" t="s">
        <v>98</v>
      </c>
      <c r="K293" s="36">
        <v>30</v>
      </c>
      <c r="L293" s="14">
        <v>28</v>
      </c>
      <c r="M293" s="14" t="s">
        <v>33</v>
      </c>
      <c r="N293" s="39">
        <v>278</v>
      </c>
      <c r="O293" s="39">
        <v>0.35</v>
      </c>
      <c r="P293" s="39">
        <v>4.05</v>
      </c>
      <c r="Q293" s="39">
        <v>201</v>
      </c>
      <c r="R293" s="39"/>
      <c r="S293" s="39"/>
      <c r="T293" s="39"/>
      <c r="U293" s="39"/>
      <c r="V293" s="39"/>
      <c r="W293" s="39"/>
      <c r="X293" s="39"/>
      <c r="Y293" s="39"/>
      <c r="Z293" s="12"/>
      <c r="AA293" s="60"/>
      <c r="AF293" s="9"/>
      <c r="AH293" s="9"/>
    </row>
    <row r="294" spans="2:34" x14ac:dyDescent="0.25">
      <c r="B294" s="27">
        <v>40440</v>
      </c>
      <c r="C294" s="36" t="s">
        <v>275</v>
      </c>
      <c r="D294" s="36" t="s">
        <v>490</v>
      </c>
      <c r="E294" s="36" t="s">
        <v>491</v>
      </c>
      <c r="F294" s="36">
        <v>12</v>
      </c>
      <c r="G294" s="36">
        <v>20</v>
      </c>
      <c r="H294" s="59">
        <v>16</v>
      </c>
      <c r="I294" s="36" t="s">
        <v>20</v>
      </c>
      <c r="J294" s="40" t="s">
        <v>21</v>
      </c>
      <c r="K294" s="36">
        <v>1</v>
      </c>
      <c r="L294" s="3">
        <v>23</v>
      </c>
      <c r="M294" s="3" t="s">
        <v>22</v>
      </c>
      <c r="N294" s="39">
        <v>142.6</v>
      </c>
      <c r="O294" s="39"/>
      <c r="P294" s="39"/>
      <c r="Q294" s="39"/>
      <c r="R294" s="29"/>
      <c r="S294" s="29"/>
      <c r="T294" s="29"/>
      <c r="U294" s="29"/>
      <c r="V294" s="29"/>
      <c r="W294" s="29"/>
      <c r="X294" s="29"/>
      <c r="Y294" s="29"/>
      <c r="Z294" s="12">
        <v>3.8147112692954561</v>
      </c>
      <c r="AA294" s="12">
        <v>456.23</v>
      </c>
    </row>
    <row r="295" spans="2:34" x14ac:dyDescent="0.25">
      <c r="B295" s="27">
        <v>40440</v>
      </c>
      <c r="C295" s="36" t="s">
        <v>275</v>
      </c>
      <c r="D295" s="36" t="s">
        <v>490</v>
      </c>
      <c r="E295" s="36" t="s">
        <v>491</v>
      </c>
      <c r="F295" s="36">
        <v>12</v>
      </c>
      <c r="G295" s="36">
        <v>20</v>
      </c>
      <c r="H295" s="59">
        <v>16</v>
      </c>
      <c r="I295" s="36" t="s">
        <v>20</v>
      </c>
      <c r="J295" s="40" t="s">
        <v>21</v>
      </c>
      <c r="K295" s="36">
        <v>2</v>
      </c>
      <c r="L295" s="3">
        <v>25</v>
      </c>
      <c r="M295" s="3" t="s">
        <v>33</v>
      </c>
      <c r="N295" s="39">
        <v>194</v>
      </c>
      <c r="O295" s="39"/>
      <c r="P295" s="39"/>
      <c r="Q295" s="39"/>
      <c r="R295" s="52">
        <v>1.6754484277897679</v>
      </c>
      <c r="S295" s="52"/>
      <c r="T295" s="52">
        <v>5.9617659279102817</v>
      </c>
      <c r="U295" s="52" t="s">
        <v>557</v>
      </c>
      <c r="V295" s="52">
        <v>36.214610205460041</v>
      </c>
      <c r="W295" s="52" t="s">
        <v>557</v>
      </c>
      <c r="X295" s="52">
        <v>25.650477643589323</v>
      </c>
      <c r="Y295" s="62">
        <f t="shared" ref="Y295:Y300" si="4">SUM(R295:X295)</f>
        <v>69.502302204749412</v>
      </c>
      <c r="Z295" s="12">
        <v>6.445643825883308</v>
      </c>
      <c r="AA295" s="12">
        <v>478.95</v>
      </c>
    </row>
    <row r="296" spans="2:34" x14ac:dyDescent="0.25">
      <c r="B296" s="27">
        <v>40440</v>
      </c>
      <c r="C296" s="36" t="s">
        <v>275</v>
      </c>
      <c r="D296" s="36" t="s">
        <v>490</v>
      </c>
      <c r="E296" s="36" t="s">
        <v>491</v>
      </c>
      <c r="F296" s="36">
        <v>12</v>
      </c>
      <c r="G296" s="36">
        <v>20</v>
      </c>
      <c r="H296" s="59">
        <v>16</v>
      </c>
      <c r="I296" s="36" t="s">
        <v>20</v>
      </c>
      <c r="J296" s="40" t="s">
        <v>21</v>
      </c>
      <c r="K296" s="36">
        <v>3</v>
      </c>
      <c r="L296" s="3">
        <v>20</v>
      </c>
      <c r="M296" s="3" t="s">
        <v>22</v>
      </c>
      <c r="N296" s="39">
        <v>120.8</v>
      </c>
      <c r="O296" s="39"/>
      <c r="P296" s="39"/>
      <c r="Q296" s="39"/>
      <c r="R296" s="52">
        <v>2.5302029213184047</v>
      </c>
      <c r="S296" s="52"/>
      <c r="T296" s="52">
        <v>5.9504698701443122</v>
      </c>
      <c r="U296" s="52" t="s">
        <v>557</v>
      </c>
      <c r="V296" s="52">
        <v>19.917362884436866</v>
      </c>
      <c r="W296" s="52" t="s">
        <v>557</v>
      </c>
      <c r="X296" s="52">
        <v>12.85690132875026</v>
      </c>
      <c r="Y296" s="62">
        <f t="shared" si="4"/>
        <v>41.25493700464984</v>
      </c>
      <c r="Z296" s="12">
        <v>8.3957949193064874</v>
      </c>
      <c r="AA296" s="12">
        <v>432.15</v>
      </c>
    </row>
    <row r="297" spans="2:34" x14ac:dyDescent="0.25">
      <c r="B297" s="27">
        <v>40440</v>
      </c>
      <c r="C297" s="36" t="s">
        <v>275</v>
      </c>
      <c r="D297" s="36" t="s">
        <v>490</v>
      </c>
      <c r="E297" s="36" t="s">
        <v>491</v>
      </c>
      <c r="F297" s="36">
        <v>12</v>
      </c>
      <c r="G297" s="36">
        <v>20</v>
      </c>
      <c r="H297" s="59">
        <v>16</v>
      </c>
      <c r="I297" s="36" t="s">
        <v>20</v>
      </c>
      <c r="J297" s="40" t="s">
        <v>21</v>
      </c>
      <c r="K297" s="36">
        <v>4</v>
      </c>
      <c r="L297" s="3">
        <v>24</v>
      </c>
      <c r="M297" s="3" t="s">
        <v>22</v>
      </c>
      <c r="N297" s="39">
        <v>158.5</v>
      </c>
      <c r="O297" s="39"/>
      <c r="P297" s="39"/>
      <c r="Q297" s="39"/>
      <c r="R297" s="52">
        <v>0.80110938607751925</v>
      </c>
      <c r="S297" s="52"/>
      <c r="T297" s="52">
        <v>3.7400981665449691</v>
      </c>
      <c r="U297" s="52" t="s">
        <v>557</v>
      </c>
      <c r="V297" s="52">
        <v>25.104861639603406</v>
      </c>
      <c r="W297" s="52" t="s">
        <v>557</v>
      </c>
      <c r="X297" s="52">
        <v>5.0687089886741381</v>
      </c>
      <c r="Y297" s="62">
        <f t="shared" si="4"/>
        <v>34.714778180900034</v>
      </c>
      <c r="Z297" s="12">
        <v>23.829785791802838</v>
      </c>
      <c r="AA297" s="12">
        <v>402.31</v>
      </c>
    </row>
    <row r="298" spans="2:34" x14ac:dyDescent="0.25">
      <c r="B298" s="27">
        <v>40440</v>
      </c>
      <c r="C298" s="36" t="s">
        <v>275</v>
      </c>
      <c r="D298" s="36" t="s">
        <v>490</v>
      </c>
      <c r="E298" s="36" t="s">
        <v>491</v>
      </c>
      <c r="F298" s="36">
        <v>12</v>
      </c>
      <c r="G298" s="36">
        <v>20</v>
      </c>
      <c r="H298" s="59">
        <v>16</v>
      </c>
      <c r="I298" s="36" t="s">
        <v>20</v>
      </c>
      <c r="J298" s="40" t="s">
        <v>21</v>
      </c>
      <c r="K298" s="36">
        <v>5</v>
      </c>
      <c r="L298" s="3">
        <v>29</v>
      </c>
      <c r="M298" s="3" t="s">
        <v>22</v>
      </c>
      <c r="N298" s="39">
        <v>332.5</v>
      </c>
      <c r="O298" s="39"/>
      <c r="P298" s="39"/>
      <c r="Q298" s="39"/>
      <c r="R298" s="52">
        <v>0</v>
      </c>
      <c r="S298" s="52"/>
      <c r="T298" s="52">
        <v>8.9680163928569563</v>
      </c>
      <c r="U298" s="52" t="s">
        <v>557</v>
      </c>
      <c r="V298" s="52">
        <v>58.526657446033944</v>
      </c>
      <c r="W298" s="52" t="s">
        <v>557</v>
      </c>
      <c r="X298" s="52">
        <v>33.468124905095081</v>
      </c>
      <c r="Y298" s="62">
        <f t="shared" si="4"/>
        <v>100.96279874398599</v>
      </c>
      <c r="Z298" s="12">
        <v>5.3020164696650109</v>
      </c>
      <c r="AA298" s="12">
        <v>406.23</v>
      </c>
    </row>
    <row r="299" spans="2:34" x14ac:dyDescent="0.25">
      <c r="B299" s="27">
        <v>40440</v>
      </c>
      <c r="C299" s="36" t="s">
        <v>275</v>
      </c>
      <c r="D299" s="36" t="s">
        <v>490</v>
      </c>
      <c r="E299" s="36" t="s">
        <v>491</v>
      </c>
      <c r="F299" s="36">
        <v>12</v>
      </c>
      <c r="G299" s="36">
        <v>20</v>
      </c>
      <c r="H299" s="59">
        <v>16</v>
      </c>
      <c r="I299" s="36" t="s">
        <v>20</v>
      </c>
      <c r="J299" s="40" t="s">
        <v>21</v>
      </c>
      <c r="K299" s="36">
        <v>6</v>
      </c>
      <c r="L299" s="3">
        <v>22</v>
      </c>
      <c r="M299" s="3" t="s">
        <v>22</v>
      </c>
      <c r="N299" s="39">
        <v>134</v>
      </c>
      <c r="O299" s="39"/>
      <c r="P299" s="39"/>
      <c r="Q299" s="39"/>
      <c r="R299" s="52">
        <v>0</v>
      </c>
      <c r="S299" s="52"/>
      <c r="T299" s="52">
        <v>3.599604419680043</v>
      </c>
      <c r="U299" s="52" t="s">
        <v>557</v>
      </c>
      <c r="V299" s="52">
        <v>25.876592302633238</v>
      </c>
      <c r="W299" s="52" t="s">
        <v>557</v>
      </c>
      <c r="X299" s="52">
        <v>6.265852531240319</v>
      </c>
      <c r="Y299" s="62">
        <f t="shared" si="4"/>
        <v>35.742049253553603</v>
      </c>
      <c r="Z299" s="12">
        <v>6.983579702559009</v>
      </c>
      <c r="AA299" s="12">
        <v>389.25</v>
      </c>
    </row>
    <row r="300" spans="2:34" x14ac:dyDescent="0.25">
      <c r="B300" s="27">
        <v>40440</v>
      </c>
      <c r="C300" s="36" t="s">
        <v>275</v>
      </c>
      <c r="D300" s="36" t="s">
        <v>490</v>
      </c>
      <c r="E300" s="36" t="s">
        <v>491</v>
      </c>
      <c r="F300" s="36">
        <v>12</v>
      </c>
      <c r="G300" s="36">
        <v>20</v>
      </c>
      <c r="H300" s="59">
        <v>16</v>
      </c>
      <c r="I300" s="36" t="s">
        <v>20</v>
      </c>
      <c r="J300" s="40" t="s">
        <v>21</v>
      </c>
      <c r="K300" s="36">
        <v>7</v>
      </c>
      <c r="L300" s="3">
        <v>31</v>
      </c>
      <c r="M300" s="3" t="s">
        <v>22</v>
      </c>
      <c r="N300" s="39">
        <v>379</v>
      </c>
      <c r="O300" s="39"/>
      <c r="P300" s="39"/>
      <c r="Q300" s="39"/>
      <c r="R300" s="52">
        <v>1.1630788684478837</v>
      </c>
      <c r="S300" s="52"/>
      <c r="T300" s="52">
        <v>4.9415983091062854</v>
      </c>
      <c r="U300" s="52" t="s">
        <v>557</v>
      </c>
      <c r="V300" s="52">
        <v>25.664041640274128</v>
      </c>
      <c r="W300" s="52" t="s">
        <v>557</v>
      </c>
      <c r="X300" s="52">
        <v>10.32161684020523</v>
      </c>
      <c r="Y300" s="62">
        <f t="shared" si="4"/>
        <v>42.090335658033524</v>
      </c>
      <c r="Z300" s="12">
        <v>14.203249916465571</v>
      </c>
      <c r="AA300" s="12">
        <v>396.54</v>
      </c>
    </row>
    <row r="301" spans="2:34" x14ac:dyDescent="0.25">
      <c r="B301" s="27">
        <v>40440</v>
      </c>
      <c r="C301" s="36" t="s">
        <v>275</v>
      </c>
      <c r="D301" s="36" t="s">
        <v>490</v>
      </c>
      <c r="E301" s="36" t="s">
        <v>491</v>
      </c>
      <c r="F301" s="36">
        <v>12</v>
      </c>
      <c r="G301" s="36">
        <v>20</v>
      </c>
      <c r="H301" s="59">
        <v>16</v>
      </c>
      <c r="I301" s="36" t="s">
        <v>20</v>
      </c>
      <c r="J301" s="40" t="s">
        <v>21</v>
      </c>
      <c r="K301" s="36">
        <v>8</v>
      </c>
      <c r="L301" s="3">
        <v>21</v>
      </c>
      <c r="M301" s="3" t="s">
        <v>22</v>
      </c>
      <c r="N301" s="39">
        <v>126.7</v>
      </c>
      <c r="O301" s="39"/>
      <c r="P301" s="39"/>
      <c r="Q301" s="39"/>
      <c r="R301" s="44"/>
      <c r="S301" s="44"/>
      <c r="T301" s="44"/>
      <c r="U301" s="44"/>
      <c r="V301" s="44"/>
      <c r="W301" s="44"/>
      <c r="X301" s="44"/>
      <c r="Y301" s="44"/>
      <c r="Z301" s="12">
        <v>3.7757825879862073</v>
      </c>
      <c r="AA301" s="12">
        <v>389.65</v>
      </c>
    </row>
    <row r="302" spans="2:34" x14ac:dyDescent="0.25">
      <c r="B302" s="27">
        <v>40440</v>
      </c>
      <c r="C302" s="36" t="s">
        <v>275</v>
      </c>
      <c r="D302" s="36" t="s">
        <v>490</v>
      </c>
      <c r="E302" s="36" t="s">
        <v>491</v>
      </c>
      <c r="F302" s="36">
        <v>12</v>
      </c>
      <c r="G302" s="36">
        <v>20</v>
      </c>
      <c r="H302" s="59">
        <v>16</v>
      </c>
      <c r="I302" s="36" t="s">
        <v>20</v>
      </c>
      <c r="J302" s="40" t="s">
        <v>21</v>
      </c>
      <c r="K302" s="36">
        <v>9</v>
      </c>
      <c r="L302" s="3">
        <v>29</v>
      </c>
      <c r="M302" s="3" t="s">
        <v>22</v>
      </c>
      <c r="N302" s="39">
        <v>294</v>
      </c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12">
        <v>24.539241927146634</v>
      </c>
      <c r="AA302" s="12">
        <v>328.89</v>
      </c>
    </row>
    <row r="303" spans="2:34" x14ac:dyDescent="0.25">
      <c r="B303" s="27">
        <v>40440</v>
      </c>
      <c r="C303" s="36" t="s">
        <v>275</v>
      </c>
      <c r="D303" s="36" t="s">
        <v>490</v>
      </c>
      <c r="E303" s="36" t="s">
        <v>491</v>
      </c>
      <c r="F303" s="36">
        <v>12</v>
      </c>
      <c r="G303" s="36">
        <v>20</v>
      </c>
      <c r="H303" s="59">
        <v>16</v>
      </c>
      <c r="I303" s="36" t="s">
        <v>20</v>
      </c>
      <c r="J303" s="40" t="s">
        <v>21</v>
      </c>
      <c r="K303" s="36">
        <v>10</v>
      </c>
      <c r="L303" s="3">
        <v>27</v>
      </c>
      <c r="M303" s="3" t="s">
        <v>22</v>
      </c>
      <c r="N303" s="39">
        <v>238</v>
      </c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12">
        <v>2.2606623825079764</v>
      </c>
      <c r="AA303" s="12">
        <v>425.63</v>
      </c>
    </row>
    <row r="304" spans="2:34" x14ac:dyDescent="0.25">
      <c r="B304" s="27">
        <v>40440</v>
      </c>
      <c r="C304" s="36" t="s">
        <v>275</v>
      </c>
      <c r="D304" s="36" t="s">
        <v>490</v>
      </c>
      <c r="E304" s="36" t="s">
        <v>491</v>
      </c>
      <c r="F304" s="36">
        <v>12</v>
      </c>
      <c r="G304" s="36">
        <v>20</v>
      </c>
      <c r="H304" s="59">
        <v>16</v>
      </c>
      <c r="I304" s="36" t="s">
        <v>20</v>
      </c>
      <c r="J304" s="40" t="s">
        <v>21</v>
      </c>
      <c r="K304" s="36">
        <v>11</v>
      </c>
      <c r="L304" s="3">
        <v>27.5</v>
      </c>
      <c r="M304" s="3" t="s">
        <v>22</v>
      </c>
      <c r="N304" s="39">
        <v>256</v>
      </c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12">
        <v>20.949597124388596</v>
      </c>
      <c r="AA304" s="12">
        <v>401.02</v>
      </c>
    </row>
    <row r="305" spans="2:27" x14ac:dyDescent="0.25">
      <c r="B305" s="27">
        <v>40440</v>
      </c>
      <c r="C305" s="36" t="s">
        <v>275</v>
      </c>
      <c r="D305" s="36" t="s">
        <v>490</v>
      </c>
      <c r="E305" s="36" t="s">
        <v>491</v>
      </c>
      <c r="F305" s="36">
        <v>12</v>
      </c>
      <c r="G305" s="36">
        <v>20</v>
      </c>
      <c r="H305" s="59">
        <v>16</v>
      </c>
      <c r="I305" s="36" t="s">
        <v>20</v>
      </c>
      <c r="J305" s="40" t="s">
        <v>21</v>
      </c>
      <c r="K305" s="36">
        <v>12</v>
      </c>
      <c r="L305" s="3">
        <v>20</v>
      </c>
      <c r="M305" s="3" t="s">
        <v>33</v>
      </c>
      <c r="N305" s="39">
        <v>96.6</v>
      </c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12">
        <v>14.57561531778896</v>
      </c>
      <c r="AA305" s="12">
        <v>379.98</v>
      </c>
    </row>
    <row r="306" spans="2:27" x14ac:dyDescent="0.25">
      <c r="B306" s="27">
        <v>40440</v>
      </c>
      <c r="C306" s="36" t="s">
        <v>275</v>
      </c>
      <c r="D306" s="36" t="s">
        <v>490</v>
      </c>
      <c r="E306" s="36" t="s">
        <v>491</v>
      </c>
      <c r="F306" s="36">
        <v>12</v>
      </c>
      <c r="G306" s="36">
        <v>20</v>
      </c>
      <c r="H306" s="59">
        <v>16</v>
      </c>
      <c r="I306" s="36" t="s">
        <v>20</v>
      </c>
      <c r="J306" s="40" t="s">
        <v>21</v>
      </c>
      <c r="K306" s="36">
        <v>13</v>
      </c>
      <c r="L306" s="3">
        <v>28.5</v>
      </c>
      <c r="M306" s="3" t="s">
        <v>22</v>
      </c>
      <c r="N306" s="39">
        <v>286</v>
      </c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12">
        <v>4.9978030984751802</v>
      </c>
      <c r="AA306" s="12">
        <v>327.14999999999998</v>
      </c>
    </row>
    <row r="307" spans="2:27" x14ac:dyDescent="0.25">
      <c r="B307" s="27">
        <v>40440</v>
      </c>
      <c r="C307" s="36" t="s">
        <v>275</v>
      </c>
      <c r="D307" s="36" t="s">
        <v>490</v>
      </c>
      <c r="E307" s="36" t="s">
        <v>491</v>
      </c>
      <c r="F307" s="36">
        <v>12</v>
      </c>
      <c r="G307" s="36">
        <v>20</v>
      </c>
      <c r="H307" s="59">
        <v>16</v>
      </c>
      <c r="I307" s="36" t="s">
        <v>20</v>
      </c>
      <c r="J307" s="40" t="s">
        <v>21</v>
      </c>
      <c r="K307" s="36">
        <v>14</v>
      </c>
      <c r="L307" s="3">
        <v>28</v>
      </c>
      <c r="M307" s="3" t="s">
        <v>22</v>
      </c>
      <c r="N307" s="39">
        <v>259.5</v>
      </c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12">
        <v>1.4144258259446503</v>
      </c>
      <c r="AA307" s="12">
        <v>312.25</v>
      </c>
    </row>
    <row r="308" spans="2:27" x14ac:dyDescent="0.25">
      <c r="B308" s="27">
        <v>40440</v>
      </c>
      <c r="C308" s="36" t="s">
        <v>275</v>
      </c>
      <c r="D308" s="36" t="s">
        <v>490</v>
      </c>
      <c r="E308" s="36" t="s">
        <v>491</v>
      </c>
      <c r="F308" s="36">
        <v>12</v>
      </c>
      <c r="G308" s="36">
        <v>20</v>
      </c>
      <c r="H308" s="59">
        <v>16</v>
      </c>
      <c r="I308" s="36" t="s">
        <v>20</v>
      </c>
      <c r="J308" s="40" t="s">
        <v>21</v>
      </c>
      <c r="K308" s="36">
        <v>15</v>
      </c>
      <c r="L308" s="3">
        <v>18</v>
      </c>
      <c r="M308" s="3" t="s">
        <v>22</v>
      </c>
      <c r="N308" s="39">
        <v>67</v>
      </c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12">
        <v>28.786255467894986</v>
      </c>
      <c r="AA308" s="12">
        <v>458.95</v>
      </c>
    </row>
    <row r="309" spans="2:27" x14ac:dyDescent="0.25">
      <c r="B309" s="27">
        <v>40440</v>
      </c>
      <c r="C309" s="36" t="s">
        <v>275</v>
      </c>
      <c r="D309" s="36" t="s">
        <v>490</v>
      </c>
      <c r="E309" s="36" t="s">
        <v>491</v>
      </c>
      <c r="F309" s="36">
        <v>12</v>
      </c>
      <c r="G309" s="36">
        <v>20</v>
      </c>
      <c r="H309" s="59">
        <v>16</v>
      </c>
      <c r="I309" s="36" t="s">
        <v>20</v>
      </c>
      <c r="J309" s="40" t="s">
        <v>21</v>
      </c>
      <c r="K309" s="36">
        <v>16</v>
      </c>
      <c r="L309" s="3">
        <v>28</v>
      </c>
      <c r="M309" s="3" t="s">
        <v>22</v>
      </c>
      <c r="N309" s="39">
        <v>268</v>
      </c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12">
        <v>23.038650183327931</v>
      </c>
      <c r="AA309" s="12">
        <v>301.01</v>
      </c>
    </row>
    <row r="310" spans="2:27" x14ac:dyDescent="0.25">
      <c r="B310" s="27">
        <v>40440</v>
      </c>
      <c r="C310" s="36" t="s">
        <v>275</v>
      </c>
      <c r="D310" s="36" t="s">
        <v>490</v>
      </c>
      <c r="E310" s="36" t="s">
        <v>491</v>
      </c>
      <c r="F310" s="36">
        <v>12</v>
      </c>
      <c r="G310" s="36">
        <v>20</v>
      </c>
      <c r="H310" s="59">
        <v>16</v>
      </c>
      <c r="I310" s="36" t="s">
        <v>20</v>
      </c>
      <c r="J310" s="40" t="s">
        <v>21</v>
      </c>
      <c r="K310" s="36">
        <v>17</v>
      </c>
      <c r="L310" s="3">
        <v>19</v>
      </c>
      <c r="M310" s="3" t="s">
        <v>22</v>
      </c>
      <c r="N310" s="39">
        <v>87.8</v>
      </c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12">
        <v>9.3411554861886543</v>
      </c>
      <c r="AA310" s="12">
        <v>279.20999999999998</v>
      </c>
    </row>
    <row r="311" spans="2:27" x14ac:dyDescent="0.25">
      <c r="B311" s="27">
        <v>40440</v>
      </c>
      <c r="C311" s="36" t="s">
        <v>275</v>
      </c>
      <c r="D311" s="36" t="s">
        <v>492</v>
      </c>
      <c r="E311" s="36" t="s">
        <v>491</v>
      </c>
      <c r="F311" s="36">
        <v>12</v>
      </c>
      <c r="G311" s="36">
        <v>20</v>
      </c>
      <c r="H311" s="59">
        <v>16</v>
      </c>
      <c r="I311" s="36" t="s">
        <v>20</v>
      </c>
      <c r="J311" s="40" t="s">
        <v>21</v>
      </c>
      <c r="K311" s="36">
        <v>18</v>
      </c>
      <c r="L311" s="3">
        <v>21</v>
      </c>
      <c r="M311" s="3" t="s">
        <v>33</v>
      </c>
      <c r="N311" s="39">
        <v>107</v>
      </c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12">
        <v>18.991094086837464</v>
      </c>
      <c r="AA311" s="12">
        <v>321.05</v>
      </c>
    </row>
    <row r="312" spans="2:27" x14ac:dyDescent="0.25">
      <c r="B312" s="27">
        <v>40440</v>
      </c>
      <c r="C312" s="36" t="s">
        <v>275</v>
      </c>
      <c r="D312" s="36" t="s">
        <v>492</v>
      </c>
      <c r="E312" s="36" t="s">
        <v>491</v>
      </c>
      <c r="F312" s="36">
        <v>12</v>
      </c>
      <c r="G312" s="36">
        <v>20</v>
      </c>
      <c r="H312" s="59">
        <v>16</v>
      </c>
      <c r="I312" s="36" t="s">
        <v>20</v>
      </c>
      <c r="J312" s="40" t="s">
        <v>21</v>
      </c>
      <c r="K312" s="36">
        <v>19</v>
      </c>
      <c r="L312" s="3">
        <v>20</v>
      </c>
      <c r="M312" s="3" t="s">
        <v>33</v>
      </c>
      <c r="N312" s="39">
        <v>106.7</v>
      </c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12">
        <v>7.8585847905926425</v>
      </c>
      <c r="AA312" s="12">
        <v>266.38</v>
      </c>
    </row>
    <row r="313" spans="2:27" x14ac:dyDescent="0.25">
      <c r="B313" s="27">
        <v>40441</v>
      </c>
      <c r="C313" s="36" t="s">
        <v>275</v>
      </c>
      <c r="D313" s="36" t="s">
        <v>490</v>
      </c>
      <c r="E313" s="36" t="s">
        <v>493</v>
      </c>
      <c r="F313" s="36">
        <v>16</v>
      </c>
      <c r="G313" s="36">
        <v>20</v>
      </c>
      <c r="H313" s="59">
        <v>16</v>
      </c>
      <c r="I313" s="36" t="s">
        <v>20</v>
      </c>
      <c r="J313" s="40" t="s">
        <v>21</v>
      </c>
      <c r="K313" s="36">
        <v>20</v>
      </c>
      <c r="L313" s="3">
        <v>21</v>
      </c>
      <c r="M313" s="3" t="s">
        <v>33</v>
      </c>
      <c r="N313" s="39">
        <v>122.6</v>
      </c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12">
        <v>10.886409502916386</v>
      </c>
      <c r="AA313" s="12">
        <v>278.92</v>
      </c>
    </row>
    <row r="314" spans="2:27" x14ac:dyDescent="0.25">
      <c r="B314" s="27">
        <v>40441</v>
      </c>
      <c r="C314" s="36" t="s">
        <v>275</v>
      </c>
      <c r="D314" s="36" t="s">
        <v>490</v>
      </c>
      <c r="E314" s="36" t="s">
        <v>493</v>
      </c>
      <c r="F314" s="36">
        <v>16</v>
      </c>
      <c r="G314" s="36">
        <v>20</v>
      </c>
      <c r="H314" s="59">
        <v>16</v>
      </c>
      <c r="I314" s="36" t="s">
        <v>20</v>
      </c>
      <c r="J314" s="40" t="s">
        <v>21</v>
      </c>
      <c r="K314" s="36">
        <v>21</v>
      </c>
      <c r="L314" s="3">
        <v>22</v>
      </c>
      <c r="M314" s="3" t="s">
        <v>33</v>
      </c>
      <c r="N314" s="39">
        <v>144.1</v>
      </c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12"/>
      <c r="AA314" s="60"/>
    </row>
    <row r="315" spans="2:27" x14ac:dyDescent="0.25">
      <c r="B315" s="27">
        <v>40441</v>
      </c>
      <c r="C315" s="36" t="s">
        <v>275</v>
      </c>
      <c r="D315" s="36" t="s">
        <v>490</v>
      </c>
      <c r="E315" s="36" t="s">
        <v>493</v>
      </c>
      <c r="F315" s="36">
        <v>16</v>
      </c>
      <c r="G315" s="36">
        <v>20</v>
      </c>
      <c r="H315" s="59">
        <v>16</v>
      </c>
      <c r="I315" s="36" t="s">
        <v>20</v>
      </c>
      <c r="J315" s="40" t="s">
        <v>21</v>
      </c>
      <c r="K315" s="36">
        <v>22</v>
      </c>
      <c r="L315" s="3">
        <v>23.5</v>
      </c>
      <c r="M315" s="3" t="s">
        <v>33</v>
      </c>
      <c r="N315" s="39">
        <v>146.1</v>
      </c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12">
        <v>25.06140413375719</v>
      </c>
      <c r="AA315" s="60"/>
    </row>
    <row r="316" spans="2:27" x14ac:dyDescent="0.25">
      <c r="B316" s="27">
        <v>40441</v>
      </c>
      <c r="C316" s="36" t="s">
        <v>275</v>
      </c>
      <c r="D316" s="36" t="s">
        <v>490</v>
      </c>
      <c r="E316" s="36" t="s">
        <v>493</v>
      </c>
      <c r="F316" s="36">
        <v>16</v>
      </c>
      <c r="G316" s="36">
        <v>20</v>
      </c>
      <c r="H316" s="59">
        <v>16</v>
      </c>
      <c r="I316" s="36" t="s">
        <v>20</v>
      </c>
      <c r="J316" s="40" t="s">
        <v>21</v>
      </c>
      <c r="K316" s="36">
        <v>23</v>
      </c>
      <c r="L316" s="3">
        <v>23</v>
      </c>
      <c r="M316" s="3" t="s">
        <v>33</v>
      </c>
      <c r="N316" s="39">
        <v>141.4</v>
      </c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12">
        <v>4.3039497582592734</v>
      </c>
      <c r="AA316" s="60"/>
    </row>
    <row r="317" spans="2:27" x14ac:dyDescent="0.25">
      <c r="B317" s="27">
        <v>40441</v>
      </c>
      <c r="C317" s="36" t="s">
        <v>275</v>
      </c>
      <c r="D317" s="36" t="s">
        <v>490</v>
      </c>
      <c r="E317" s="36" t="s">
        <v>493</v>
      </c>
      <c r="F317" s="36">
        <v>16</v>
      </c>
      <c r="G317" s="36">
        <v>20</v>
      </c>
      <c r="H317" s="59">
        <v>16</v>
      </c>
      <c r="I317" s="36" t="s">
        <v>20</v>
      </c>
      <c r="J317" s="40" t="s">
        <v>21</v>
      </c>
      <c r="K317" s="36">
        <v>24</v>
      </c>
      <c r="L317" s="3">
        <v>25</v>
      </c>
      <c r="M317" s="3" t="s">
        <v>33</v>
      </c>
      <c r="N317" s="39">
        <v>184.6</v>
      </c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12">
        <v>11.996504995439107</v>
      </c>
      <c r="AA317" s="60"/>
    </row>
    <row r="318" spans="2:27" x14ac:dyDescent="0.25">
      <c r="B318" s="27">
        <v>40441</v>
      </c>
      <c r="C318" s="36" t="s">
        <v>275</v>
      </c>
      <c r="D318" s="36" t="s">
        <v>490</v>
      </c>
      <c r="E318" s="36" t="s">
        <v>493</v>
      </c>
      <c r="F318" s="36">
        <v>16</v>
      </c>
      <c r="G318" s="36">
        <v>20</v>
      </c>
      <c r="H318" s="59">
        <v>16</v>
      </c>
      <c r="I318" s="36" t="s">
        <v>20</v>
      </c>
      <c r="J318" s="40" t="s">
        <v>21</v>
      </c>
      <c r="K318" s="36">
        <v>25</v>
      </c>
      <c r="L318" s="3">
        <v>26</v>
      </c>
      <c r="M318" s="3" t="s">
        <v>33</v>
      </c>
      <c r="N318" s="39">
        <v>194.6</v>
      </c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12">
        <v>12.804909549517081</v>
      </c>
      <c r="AA318" s="60"/>
    </row>
    <row r="319" spans="2:27" x14ac:dyDescent="0.25">
      <c r="B319" s="27">
        <v>40441</v>
      </c>
      <c r="C319" s="36" t="s">
        <v>275</v>
      </c>
      <c r="D319" s="36" t="s">
        <v>490</v>
      </c>
      <c r="E319" s="36" t="s">
        <v>493</v>
      </c>
      <c r="F319" s="36">
        <v>16</v>
      </c>
      <c r="G319" s="36">
        <v>20</v>
      </c>
      <c r="H319" s="59">
        <v>16</v>
      </c>
      <c r="I319" s="36" t="s">
        <v>20</v>
      </c>
      <c r="J319" s="40" t="s">
        <v>21</v>
      </c>
      <c r="K319" s="36">
        <v>26</v>
      </c>
      <c r="L319" s="3">
        <v>18</v>
      </c>
      <c r="M319" s="3" t="s">
        <v>33</v>
      </c>
      <c r="N319" s="39">
        <v>65.3</v>
      </c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12">
        <v>4.032409153393786</v>
      </c>
      <c r="AA319" s="60"/>
    </row>
    <row r="320" spans="2:27" x14ac:dyDescent="0.25">
      <c r="B320" s="27">
        <v>40441</v>
      </c>
      <c r="C320" s="36" t="s">
        <v>275</v>
      </c>
      <c r="D320" s="36" t="s">
        <v>490</v>
      </c>
      <c r="E320" s="36" t="s">
        <v>493</v>
      </c>
      <c r="F320" s="36">
        <v>16</v>
      </c>
      <c r="G320" s="36">
        <v>20</v>
      </c>
      <c r="H320" s="59">
        <v>16</v>
      </c>
      <c r="I320" s="36" t="s">
        <v>20</v>
      </c>
      <c r="J320" s="40" t="s">
        <v>21</v>
      </c>
      <c r="K320" s="36">
        <v>27</v>
      </c>
      <c r="L320" s="3">
        <v>24</v>
      </c>
      <c r="M320" s="3" t="s">
        <v>33</v>
      </c>
      <c r="N320" s="39">
        <v>166.2</v>
      </c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12"/>
      <c r="AA320" s="60"/>
    </row>
    <row r="321" spans="2:27" x14ac:dyDescent="0.25">
      <c r="B321" s="27">
        <v>40441</v>
      </c>
      <c r="C321" s="36" t="s">
        <v>275</v>
      </c>
      <c r="D321" s="36" t="s">
        <v>490</v>
      </c>
      <c r="E321" s="36" t="s">
        <v>493</v>
      </c>
      <c r="F321" s="36">
        <v>16</v>
      </c>
      <c r="G321" s="36">
        <v>20</v>
      </c>
      <c r="H321" s="59">
        <v>16</v>
      </c>
      <c r="I321" s="36" t="s">
        <v>20</v>
      </c>
      <c r="J321" s="40" t="s">
        <v>21</v>
      </c>
      <c r="K321" s="36">
        <v>28</v>
      </c>
      <c r="L321" s="3">
        <v>27.5</v>
      </c>
      <c r="M321" s="3" t="s">
        <v>33</v>
      </c>
      <c r="N321" s="39">
        <v>215</v>
      </c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12"/>
      <c r="AA321" s="60"/>
    </row>
    <row r="322" spans="2:27" x14ac:dyDescent="0.25">
      <c r="B322" s="27">
        <v>40441</v>
      </c>
      <c r="C322" s="36" t="s">
        <v>275</v>
      </c>
      <c r="D322" s="36" t="s">
        <v>490</v>
      </c>
      <c r="E322" s="36" t="s">
        <v>493</v>
      </c>
      <c r="F322" s="36">
        <v>16</v>
      </c>
      <c r="G322" s="36">
        <v>20</v>
      </c>
      <c r="H322" s="59">
        <v>16</v>
      </c>
      <c r="I322" s="36" t="s">
        <v>20</v>
      </c>
      <c r="J322" s="40" t="s">
        <v>21</v>
      </c>
      <c r="K322" s="36">
        <v>29</v>
      </c>
      <c r="L322" s="3">
        <v>28</v>
      </c>
      <c r="M322" s="3" t="s">
        <v>33</v>
      </c>
      <c r="N322" s="39">
        <v>227.5</v>
      </c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12"/>
      <c r="AA322" s="60"/>
    </row>
    <row r="323" spans="2:27" x14ac:dyDescent="0.25">
      <c r="B323" s="27">
        <v>40441</v>
      </c>
      <c r="C323" s="36" t="s">
        <v>275</v>
      </c>
      <c r="D323" s="36" t="s">
        <v>490</v>
      </c>
      <c r="E323" s="36" t="s">
        <v>493</v>
      </c>
      <c r="F323" s="36">
        <v>16</v>
      </c>
      <c r="G323" s="36">
        <v>20</v>
      </c>
      <c r="H323" s="59">
        <v>16</v>
      </c>
      <c r="I323" s="36" t="s">
        <v>20</v>
      </c>
      <c r="J323" s="40" t="s">
        <v>21</v>
      </c>
      <c r="K323" s="36">
        <v>30</v>
      </c>
      <c r="L323" s="3">
        <v>18</v>
      </c>
      <c r="M323" s="3" t="s">
        <v>33</v>
      </c>
      <c r="N323" s="39">
        <v>72.5</v>
      </c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12"/>
      <c r="AA323" s="60"/>
    </row>
    <row r="324" spans="2:27" x14ac:dyDescent="0.25">
      <c r="B324" s="27">
        <v>40440</v>
      </c>
      <c r="C324" s="36" t="s">
        <v>275</v>
      </c>
      <c r="D324" s="36" t="s">
        <v>490</v>
      </c>
      <c r="E324" s="36" t="s">
        <v>491</v>
      </c>
      <c r="F324" s="36">
        <v>12</v>
      </c>
      <c r="G324" s="36">
        <v>20</v>
      </c>
      <c r="H324" s="36">
        <v>16</v>
      </c>
      <c r="I324" s="36" t="s">
        <v>97</v>
      </c>
      <c r="J324" s="40" t="s">
        <v>98</v>
      </c>
      <c r="K324" s="36">
        <v>1</v>
      </c>
      <c r="L324" s="14">
        <v>30</v>
      </c>
      <c r="M324" s="14" t="s">
        <v>22</v>
      </c>
      <c r="N324" s="39">
        <v>378</v>
      </c>
      <c r="O324" s="39"/>
      <c r="P324" s="39"/>
      <c r="Q324" s="39"/>
      <c r="R324" s="28">
        <v>2.4194127932778828</v>
      </c>
      <c r="S324" s="28"/>
      <c r="T324" s="28">
        <v>11.139704410891179</v>
      </c>
      <c r="U324" s="28" t="s">
        <v>557</v>
      </c>
      <c r="V324" s="28">
        <v>64.354489475137896</v>
      </c>
      <c r="W324" s="28">
        <v>4.9845352815911879</v>
      </c>
      <c r="X324" s="28">
        <v>48.426123659397838</v>
      </c>
      <c r="Y324" s="29">
        <f>SUM(R324:X324)</f>
        <v>131.32426562029599</v>
      </c>
      <c r="Z324" s="12">
        <v>3.7744646175629057</v>
      </c>
      <c r="AA324" s="60">
        <v>428.96</v>
      </c>
    </row>
    <row r="325" spans="2:27" x14ac:dyDescent="0.25">
      <c r="B325" s="27">
        <v>40440</v>
      </c>
      <c r="C325" s="36" t="s">
        <v>275</v>
      </c>
      <c r="D325" s="36" t="s">
        <v>490</v>
      </c>
      <c r="E325" s="36" t="s">
        <v>491</v>
      </c>
      <c r="F325" s="36">
        <v>12</v>
      </c>
      <c r="G325" s="36">
        <v>20</v>
      </c>
      <c r="H325" s="36">
        <v>16</v>
      </c>
      <c r="I325" s="36" t="s">
        <v>97</v>
      </c>
      <c r="J325" s="40" t="s">
        <v>98</v>
      </c>
      <c r="K325" s="36">
        <v>2</v>
      </c>
      <c r="L325" s="14">
        <v>29</v>
      </c>
      <c r="M325" s="14" t="s">
        <v>22</v>
      </c>
      <c r="N325" s="39">
        <v>264</v>
      </c>
      <c r="O325" s="39"/>
      <c r="P325" s="39"/>
      <c r="Q325" s="39"/>
      <c r="R325" s="28"/>
      <c r="S325" s="28"/>
      <c r="T325" s="28"/>
      <c r="U325" s="28"/>
      <c r="V325" s="28"/>
      <c r="W325" s="28"/>
      <c r="X325" s="28"/>
      <c r="Y325" s="29"/>
      <c r="Z325" s="12">
        <v>6.69498473715697</v>
      </c>
      <c r="AA325" s="60">
        <v>235.68</v>
      </c>
    </row>
    <row r="326" spans="2:27" x14ac:dyDescent="0.25">
      <c r="B326" s="27">
        <v>40440</v>
      </c>
      <c r="C326" s="36" t="s">
        <v>275</v>
      </c>
      <c r="D326" s="36" t="s">
        <v>490</v>
      </c>
      <c r="E326" s="36" t="s">
        <v>491</v>
      </c>
      <c r="F326" s="36">
        <v>12</v>
      </c>
      <c r="G326" s="36">
        <v>20</v>
      </c>
      <c r="H326" s="36">
        <v>16</v>
      </c>
      <c r="I326" s="36" t="s">
        <v>97</v>
      </c>
      <c r="J326" s="40" t="s">
        <v>98</v>
      </c>
      <c r="K326" s="36">
        <v>3</v>
      </c>
      <c r="L326" s="14">
        <v>28</v>
      </c>
      <c r="M326" s="14" t="s">
        <v>33</v>
      </c>
      <c r="N326" s="39">
        <v>322</v>
      </c>
      <c r="O326" s="39"/>
      <c r="P326" s="39"/>
      <c r="Q326" s="39"/>
      <c r="R326" s="28">
        <v>0.95831338501447993</v>
      </c>
      <c r="S326" s="28"/>
      <c r="T326" s="28">
        <v>7.4879565848991767</v>
      </c>
      <c r="U326" s="28" t="s">
        <v>557</v>
      </c>
      <c r="V326" s="28">
        <v>67.153829370344823</v>
      </c>
      <c r="W326" s="28" t="s">
        <v>557</v>
      </c>
      <c r="X326" s="28">
        <v>13.181894155249431</v>
      </c>
      <c r="Y326" s="29">
        <f t="shared" ref="Y326:Y333" si="5">SUM(R326:X326)</f>
        <v>88.781993495507919</v>
      </c>
      <c r="Z326" s="12">
        <v>10.896894739949229</v>
      </c>
      <c r="AA326" s="60">
        <v>425.89</v>
      </c>
    </row>
    <row r="327" spans="2:27" x14ac:dyDescent="0.25">
      <c r="B327" s="27">
        <v>40440</v>
      </c>
      <c r="C327" s="36" t="s">
        <v>275</v>
      </c>
      <c r="D327" s="36" t="s">
        <v>490</v>
      </c>
      <c r="E327" s="36" t="s">
        <v>491</v>
      </c>
      <c r="F327" s="36">
        <v>12</v>
      </c>
      <c r="G327" s="36">
        <v>20</v>
      </c>
      <c r="H327" s="36">
        <v>16</v>
      </c>
      <c r="I327" s="36" t="s">
        <v>97</v>
      </c>
      <c r="J327" s="40" t="s">
        <v>98</v>
      </c>
      <c r="K327" s="36">
        <v>4</v>
      </c>
      <c r="L327" s="14">
        <v>32</v>
      </c>
      <c r="M327" s="14" t="s">
        <v>33</v>
      </c>
      <c r="N327" s="39">
        <v>354</v>
      </c>
      <c r="O327" s="39"/>
      <c r="P327" s="39"/>
      <c r="Q327" s="39"/>
      <c r="R327" s="28">
        <v>0</v>
      </c>
      <c r="S327" s="28"/>
      <c r="T327" s="28">
        <v>11.912904248403798</v>
      </c>
      <c r="U327" s="28" t="s">
        <v>557</v>
      </c>
      <c r="V327" s="28">
        <v>63.874356430892654</v>
      </c>
      <c r="W327" s="28">
        <v>4.4964168328932201</v>
      </c>
      <c r="X327" s="28">
        <v>42.550809622149053</v>
      </c>
      <c r="Y327" s="29">
        <f t="shared" si="5"/>
        <v>122.83448713433873</v>
      </c>
      <c r="Z327" s="12">
        <v>5.0874550019438569</v>
      </c>
      <c r="AA327" s="60">
        <v>328.92</v>
      </c>
    </row>
    <row r="328" spans="2:27" x14ac:dyDescent="0.25">
      <c r="B328" s="27">
        <v>40440</v>
      </c>
      <c r="C328" s="36" t="s">
        <v>275</v>
      </c>
      <c r="D328" s="36" t="s">
        <v>490</v>
      </c>
      <c r="E328" s="36" t="s">
        <v>491</v>
      </c>
      <c r="F328" s="36">
        <v>12</v>
      </c>
      <c r="G328" s="36">
        <v>20</v>
      </c>
      <c r="H328" s="36">
        <v>16</v>
      </c>
      <c r="I328" s="36" t="s">
        <v>97</v>
      </c>
      <c r="J328" s="40" t="s">
        <v>98</v>
      </c>
      <c r="K328" s="36">
        <v>5</v>
      </c>
      <c r="L328" s="14">
        <v>23</v>
      </c>
      <c r="M328" s="14" t="s">
        <v>33</v>
      </c>
      <c r="N328" s="39">
        <v>174.8</v>
      </c>
      <c r="O328" s="39"/>
      <c r="P328" s="39"/>
      <c r="Q328" s="39"/>
      <c r="R328" s="28">
        <v>2.9168436839970422</v>
      </c>
      <c r="S328" s="28"/>
      <c r="T328" s="28">
        <v>15.577618540874363</v>
      </c>
      <c r="U328" s="28" t="s">
        <v>557</v>
      </c>
      <c r="V328" s="28">
        <v>77.211689823265374</v>
      </c>
      <c r="W328" s="28">
        <v>6.229213986257025</v>
      </c>
      <c r="X328" s="28">
        <v>54.973984538966874</v>
      </c>
      <c r="Y328" s="29">
        <f t="shared" si="5"/>
        <v>156.90935057336065</v>
      </c>
      <c r="Z328" s="12">
        <v>2.6131608415337619</v>
      </c>
      <c r="AA328" s="60">
        <v>378</v>
      </c>
    </row>
    <row r="329" spans="2:27" x14ac:dyDescent="0.25">
      <c r="B329" s="27">
        <v>40440</v>
      </c>
      <c r="C329" s="36" t="s">
        <v>275</v>
      </c>
      <c r="D329" s="36" t="s">
        <v>490</v>
      </c>
      <c r="E329" s="36" t="s">
        <v>491</v>
      </c>
      <c r="F329" s="36">
        <v>12</v>
      </c>
      <c r="G329" s="36">
        <v>20</v>
      </c>
      <c r="H329" s="36">
        <v>16</v>
      </c>
      <c r="I329" s="36" t="s">
        <v>97</v>
      </c>
      <c r="J329" s="40" t="s">
        <v>98</v>
      </c>
      <c r="K329" s="36">
        <v>6</v>
      </c>
      <c r="L329" s="14">
        <v>34.5</v>
      </c>
      <c r="M329" s="14" t="s">
        <v>22</v>
      </c>
      <c r="N329" s="39">
        <v>386.7</v>
      </c>
      <c r="O329" s="39"/>
      <c r="P329" s="39"/>
      <c r="Q329" s="39"/>
      <c r="R329" s="28">
        <v>0.72031861424614418</v>
      </c>
      <c r="S329" s="28"/>
      <c r="T329" s="28">
        <v>6.4841888777311114</v>
      </c>
      <c r="U329" s="28" t="s">
        <v>557</v>
      </c>
      <c r="V329" s="28">
        <v>44.679795619337533</v>
      </c>
      <c r="W329" s="28">
        <v>4.8182113230393222</v>
      </c>
      <c r="X329" s="28">
        <v>19.628449193282865</v>
      </c>
      <c r="Y329" s="29">
        <f t="shared" si="5"/>
        <v>76.330963627636976</v>
      </c>
      <c r="Z329" s="12">
        <v>5.4261808703600964</v>
      </c>
      <c r="AA329" s="60">
        <v>21</v>
      </c>
    </row>
    <row r="330" spans="2:27" x14ac:dyDescent="0.25">
      <c r="B330" s="27">
        <v>40440</v>
      </c>
      <c r="C330" s="36" t="s">
        <v>275</v>
      </c>
      <c r="D330" s="36" t="s">
        <v>490</v>
      </c>
      <c r="E330" s="36" t="s">
        <v>491</v>
      </c>
      <c r="F330" s="36">
        <v>12</v>
      </c>
      <c r="G330" s="36">
        <v>20</v>
      </c>
      <c r="H330" s="36">
        <v>16</v>
      </c>
      <c r="I330" s="36" t="s">
        <v>97</v>
      </c>
      <c r="J330" s="40" t="s">
        <v>98</v>
      </c>
      <c r="K330" s="36">
        <v>7</v>
      </c>
      <c r="L330" s="14">
        <v>30.1</v>
      </c>
      <c r="M330" s="14" t="s">
        <v>33</v>
      </c>
      <c r="N330" s="39">
        <v>397.8</v>
      </c>
      <c r="O330" s="39"/>
      <c r="P330" s="39"/>
      <c r="Q330" s="39"/>
      <c r="R330" s="28">
        <v>3.18428547278651</v>
      </c>
      <c r="S330" s="28"/>
      <c r="T330" s="28">
        <v>10.239015530497376</v>
      </c>
      <c r="U330" s="28" t="s">
        <v>557</v>
      </c>
      <c r="V330" s="28">
        <v>56.138374701061338</v>
      </c>
      <c r="W330" s="28">
        <v>3.4954891148312863</v>
      </c>
      <c r="X330" s="28">
        <v>27.32547461467151</v>
      </c>
      <c r="Y330" s="29">
        <f t="shared" si="5"/>
        <v>100.38263943384801</v>
      </c>
      <c r="Z330" s="12">
        <v>9.9111416124168716</v>
      </c>
      <c r="AA330" s="60">
        <v>289.89999999999998</v>
      </c>
    </row>
    <row r="331" spans="2:27" x14ac:dyDescent="0.25">
      <c r="B331" s="27">
        <v>40440</v>
      </c>
      <c r="C331" s="36" t="s">
        <v>275</v>
      </c>
      <c r="D331" s="36" t="s">
        <v>490</v>
      </c>
      <c r="E331" s="36" t="s">
        <v>491</v>
      </c>
      <c r="F331" s="36">
        <v>12</v>
      </c>
      <c r="G331" s="36">
        <v>20</v>
      </c>
      <c r="H331" s="36">
        <v>16</v>
      </c>
      <c r="I331" s="36" t="s">
        <v>97</v>
      </c>
      <c r="J331" s="40" t="s">
        <v>98</v>
      </c>
      <c r="K331" s="36">
        <v>8</v>
      </c>
      <c r="L331" s="14">
        <v>26.9</v>
      </c>
      <c r="M331" s="14" t="s">
        <v>22</v>
      </c>
      <c r="N331" s="39">
        <v>238.2</v>
      </c>
      <c r="O331" s="39"/>
      <c r="P331" s="39"/>
      <c r="Q331" s="39"/>
      <c r="R331" s="28">
        <v>1.8634043136330747</v>
      </c>
      <c r="S331" s="28"/>
      <c r="T331" s="28">
        <v>8.3956233190587</v>
      </c>
      <c r="U331" s="28" t="s">
        <v>557</v>
      </c>
      <c r="V331" s="28">
        <v>46.813378338088505</v>
      </c>
      <c r="W331" s="28">
        <v>4.0045539867350906</v>
      </c>
      <c r="X331" s="28">
        <v>32.534079997007268</v>
      </c>
      <c r="Y331" s="29">
        <f t="shared" si="5"/>
        <v>93.611039954522639</v>
      </c>
      <c r="Z331" s="12">
        <v>3.8303944818262643</v>
      </c>
      <c r="AA331" s="60">
        <v>366.54</v>
      </c>
    </row>
    <row r="332" spans="2:27" x14ac:dyDescent="0.25">
      <c r="B332" s="27">
        <v>40441</v>
      </c>
      <c r="C332" s="36" t="s">
        <v>275</v>
      </c>
      <c r="D332" s="36" t="s">
        <v>494</v>
      </c>
      <c r="E332" s="36" t="s">
        <v>495</v>
      </c>
      <c r="F332" s="36">
        <v>10</v>
      </c>
      <c r="G332" s="36">
        <v>20</v>
      </c>
      <c r="H332" s="36">
        <v>16</v>
      </c>
      <c r="I332" s="36" t="s">
        <v>97</v>
      </c>
      <c r="J332" s="40" t="s">
        <v>98</v>
      </c>
      <c r="K332" s="36">
        <v>9</v>
      </c>
      <c r="L332" s="14">
        <v>32</v>
      </c>
      <c r="M332" s="14" t="s">
        <v>22</v>
      </c>
      <c r="N332" s="39">
        <v>358.2</v>
      </c>
      <c r="O332" s="39"/>
      <c r="P332" s="39"/>
      <c r="Q332" s="39"/>
      <c r="R332" s="28">
        <v>0.64733873204549375</v>
      </c>
      <c r="S332" s="28"/>
      <c r="T332" s="28">
        <v>5.0246634227892999</v>
      </c>
      <c r="U332" s="28" t="s">
        <v>557</v>
      </c>
      <c r="V332" s="28">
        <v>32.891297385231923</v>
      </c>
      <c r="W332" s="28">
        <v>2.9468388208502025</v>
      </c>
      <c r="X332" s="28">
        <v>13.224505887421612</v>
      </c>
      <c r="Y332" s="29">
        <f t="shared" si="5"/>
        <v>54.734644248338533</v>
      </c>
      <c r="Z332" s="12">
        <v>3.3357594821869814</v>
      </c>
      <c r="AA332" s="60">
        <v>438.25</v>
      </c>
    </row>
    <row r="333" spans="2:27" x14ac:dyDescent="0.25">
      <c r="B333" s="27">
        <v>40441</v>
      </c>
      <c r="C333" s="36" t="s">
        <v>275</v>
      </c>
      <c r="D333" s="36" t="s">
        <v>494</v>
      </c>
      <c r="E333" s="36" t="s">
        <v>495</v>
      </c>
      <c r="F333" s="36">
        <v>10</v>
      </c>
      <c r="G333" s="36">
        <v>20</v>
      </c>
      <c r="H333" s="36">
        <v>16</v>
      </c>
      <c r="I333" s="36" t="s">
        <v>97</v>
      </c>
      <c r="J333" s="40" t="s">
        <v>98</v>
      </c>
      <c r="K333" s="36">
        <v>10</v>
      </c>
      <c r="L333" s="14">
        <v>32</v>
      </c>
      <c r="M333" s="14" t="s">
        <v>22</v>
      </c>
      <c r="N333" s="39">
        <v>352.2</v>
      </c>
      <c r="O333" s="39"/>
      <c r="P333" s="39"/>
      <c r="Q333" s="39"/>
      <c r="R333" s="28">
        <v>1.3920974059030073</v>
      </c>
      <c r="S333" s="28"/>
      <c r="T333" s="28">
        <v>10.306209293541722</v>
      </c>
      <c r="U333" s="28" t="s">
        <v>557</v>
      </c>
      <c r="V333" s="28">
        <v>79.629294933045315</v>
      </c>
      <c r="W333" s="28" t="s">
        <v>557</v>
      </c>
      <c r="X333" s="28">
        <v>55.888828137363177</v>
      </c>
      <c r="Y333" s="29">
        <f t="shared" si="5"/>
        <v>147.21642976985322</v>
      </c>
      <c r="Z333" s="12">
        <v>2.8178277086429975</v>
      </c>
      <c r="AA333" s="60">
        <v>420.01</v>
      </c>
    </row>
    <row r="334" spans="2:27" x14ac:dyDescent="0.25">
      <c r="B334" s="27">
        <v>40441</v>
      </c>
      <c r="C334" s="36" t="s">
        <v>275</v>
      </c>
      <c r="D334" s="36" t="s">
        <v>494</v>
      </c>
      <c r="E334" s="36" t="s">
        <v>495</v>
      </c>
      <c r="F334" s="36">
        <v>10</v>
      </c>
      <c r="G334" s="36">
        <v>20</v>
      </c>
      <c r="H334" s="36">
        <v>16</v>
      </c>
      <c r="I334" s="36" t="s">
        <v>97</v>
      </c>
      <c r="J334" s="40" t="s">
        <v>98</v>
      </c>
      <c r="K334" s="36">
        <v>11</v>
      </c>
      <c r="L334" s="14">
        <v>31.5</v>
      </c>
      <c r="M334" s="14" t="s">
        <v>33</v>
      </c>
      <c r="N334" s="39">
        <v>320.7</v>
      </c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12">
        <v>9.7239147093957534</v>
      </c>
      <c r="AA334" s="60">
        <v>321.08</v>
      </c>
    </row>
    <row r="335" spans="2:27" x14ac:dyDescent="0.25">
      <c r="B335" s="27">
        <v>40441</v>
      </c>
      <c r="C335" s="36" t="s">
        <v>275</v>
      </c>
      <c r="D335" s="36" t="s">
        <v>494</v>
      </c>
      <c r="E335" s="36" t="s">
        <v>495</v>
      </c>
      <c r="F335" s="36">
        <v>10</v>
      </c>
      <c r="G335" s="36">
        <v>20</v>
      </c>
      <c r="H335" s="36">
        <v>16</v>
      </c>
      <c r="I335" s="36" t="s">
        <v>97</v>
      </c>
      <c r="J335" s="40" t="s">
        <v>98</v>
      </c>
      <c r="K335" s="36">
        <v>12</v>
      </c>
      <c r="L335" s="14">
        <v>28</v>
      </c>
      <c r="M335" s="14" t="s">
        <v>33</v>
      </c>
      <c r="N335" s="39">
        <v>249.6</v>
      </c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12">
        <v>11.641309616820758</v>
      </c>
      <c r="AA335" s="60">
        <v>412.31</v>
      </c>
    </row>
    <row r="336" spans="2:27" x14ac:dyDescent="0.25">
      <c r="B336" s="27">
        <v>40441</v>
      </c>
      <c r="C336" s="36" t="s">
        <v>275</v>
      </c>
      <c r="D336" s="36" t="s">
        <v>494</v>
      </c>
      <c r="E336" s="36" t="s">
        <v>495</v>
      </c>
      <c r="F336" s="36">
        <v>10</v>
      </c>
      <c r="G336" s="36">
        <v>20</v>
      </c>
      <c r="H336" s="36">
        <v>16</v>
      </c>
      <c r="I336" s="36" t="s">
        <v>97</v>
      </c>
      <c r="J336" s="40" t="s">
        <v>98</v>
      </c>
      <c r="K336" s="36">
        <v>13</v>
      </c>
      <c r="L336" s="14">
        <v>24.5</v>
      </c>
      <c r="M336" s="14" t="s">
        <v>33</v>
      </c>
      <c r="N336" s="39">
        <v>139.80000000000001</v>
      </c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12">
        <v>16.382097895092368</v>
      </c>
      <c r="AA336" s="60">
        <v>365.8</v>
      </c>
    </row>
    <row r="337" spans="2:27" x14ac:dyDescent="0.25">
      <c r="B337" s="27">
        <v>40441</v>
      </c>
      <c r="C337" s="36" t="s">
        <v>275</v>
      </c>
      <c r="D337" s="36" t="s">
        <v>494</v>
      </c>
      <c r="E337" s="36" t="s">
        <v>495</v>
      </c>
      <c r="F337" s="36">
        <v>10</v>
      </c>
      <c r="G337" s="36">
        <v>20</v>
      </c>
      <c r="H337" s="36">
        <v>16</v>
      </c>
      <c r="I337" s="36" t="s">
        <v>97</v>
      </c>
      <c r="J337" s="40" t="s">
        <v>98</v>
      </c>
      <c r="K337" s="36">
        <v>14</v>
      </c>
      <c r="L337" s="14">
        <v>33.5</v>
      </c>
      <c r="M337" s="14" t="s">
        <v>22</v>
      </c>
      <c r="N337" s="39">
        <v>370</v>
      </c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12">
        <v>4.2425623414391742</v>
      </c>
      <c r="AA337" s="60">
        <v>456.28</v>
      </c>
    </row>
    <row r="338" spans="2:27" x14ac:dyDescent="0.25">
      <c r="B338" s="27">
        <v>40441</v>
      </c>
      <c r="C338" s="36" t="s">
        <v>275</v>
      </c>
      <c r="D338" s="36" t="s">
        <v>494</v>
      </c>
      <c r="E338" s="36" t="s">
        <v>495</v>
      </c>
      <c r="F338" s="36">
        <v>10</v>
      </c>
      <c r="G338" s="36">
        <v>20</v>
      </c>
      <c r="H338" s="36">
        <v>16</v>
      </c>
      <c r="I338" s="36" t="s">
        <v>97</v>
      </c>
      <c r="J338" s="40" t="s">
        <v>98</v>
      </c>
      <c r="K338" s="36">
        <v>15</v>
      </c>
      <c r="L338" s="14">
        <v>30</v>
      </c>
      <c r="M338" s="14" t="s">
        <v>22</v>
      </c>
      <c r="N338" s="39">
        <v>307.60000000000002</v>
      </c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12">
        <v>5.9758885051335007</v>
      </c>
      <c r="AA338" s="60">
        <v>210.36</v>
      </c>
    </row>
    <row r="339" spans="2:27" x14ac:dyDescent="0.25">
      <c r="B339" s="27">
        <v>40441</v>
      </c>
      <c r="C339" s="36" t="s">
        <v>275</v>
      </c>
      <c r="D339" s="36" t="s">
        <v>494</v>
      </c>
      <c r="E339" s="36" t="s">
        <v>495</v>
      </c>
      <c r="F339" s="36">
        <v>10</v>
      </c>
      <c r="G339" s="36">
        <v>20</v>
      </c>
      <c r="H339" s="36">
        <v>16</v>
      </c>
      <c r="I339" s="36" t="s">
        <v>97</v>
      </c>
      <c r="J339" s="40" t="s">
        <v>98</v>
      </c>
      <c r="K339" s="36">
        <v>16</v>
      </c>
      <c r="L339" s="14">
        <v>38</v>
      </c>
      <c r="M339" s="14" t="s">
        <v>22</v>
      </c>
      <c r="N339" s="39">
        <v>710.3</v>
      </c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12">
        <v>0.64843561896983304</v>
      </c>
      <c r="AA339" s="60">
        <v>423.15</v>
      </c>
    </row>
    <row r="340" spans="2:27" x14ac:dyDescent="0.25">
      <c r="B340" s="27">
        <v>40441</v>
      </c>
      <c r="C340" s="36" t="s">
        <v>275</v>
      </c>
      <c r="D340" s="36" t="s">
        <v>494</v>
      </c>
      <c r="E340" s="36" t="s">
        <v>495</v>
      </c>
      <c r="F340" s="36">
        <v>10</v>
      </c>
      <c r="G340" s="36">
        <v>20</v>
      </c>
      <c r="H340" s="36">
        <v>16</v>
      </c>
      <c r="I340" s="36" t="s">
        <v>97</v>
      </c>
      <c r="J340" s="40" t="s">
        <v>98</v>
      </c>
      <c r="K340" s="36">
        <v>17</v>
      </c>
      <c r="L340" s="14">
        <v>31</v>
      </c>
      <c r="M340" s="14" t="s">
        <v>33</v>
      </c>
      <c r="N340" s="39">
        <v>371.1</v>
      </c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12">
        <v>8.4231052174995948</v>
      </c>
      <c r="AA340" s="60">
        <v>375.96</v>
      </c>
    </row>
    <row r="341" spans="2:27" x14ac:dyDescent="0.25">
      <c r="B341" s="21">
        <v>40422</v>
      </c>
      <c r="C341" s="36" t="s">
        <v>18</v>
      </c>
      <c r="I341" s="36" t="s">
        <v>553</v>
      </c>
      <c r="J341" s="40" t="s">
        <v>201</v>
      </c>
      <c r="K341" s="36">
        <v>1</v>
      </c>
      <c r="L341" s="2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12"/>
      <c r="AA341" s="12">
        <v>72.150000000000006</v>
      </c>
    </row>
    <row r="342" spans="2:27" x14ac:dyDescent="0.25">
      <c r="B342" s="21">
        <v>40422</v>
      </c>
      <c r="C342" s="36" t="s">
        <v>18</v>
      </c>
      <c r="I342" s="36" t="s">
        <v>553</v>
      </c>
      <c r="J342" s="40" t="s">
        <v>201</v>
      </c>
      <c r="K342" s="36">
        <v>2</v>
      </c>
      <c r="L342" s="3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12"/>
      <c r="AA342" s="12">
        <v>68.95</v>
      </c>
    </row>
    <row r="343" spans="2:27" x14ac:dyDescent="0.25">
      <c r="B343" s="21">
        <v>40422</v>
      </c>
      <c r="C343" s="36" t="s">
        <v>18</v>
      </c>
      <c r="I343" s="36" t="s">
        <v>553</v>
      </c>
      <c r="J343" s="40" t="s">
        <v>201</v>
      </c>
      <c r="K343" s="36">
        <v>3</v>
      </c>
      <c r="L343" s="3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12"/>
      <c r="AA343" s="13">
        <v>95.62</v>
      </c>
    </row>
    <row r="344" spans="2:27" x14ac:dyDescent="0.25">
      <c r="B344" s="21">
        <v>40422</v>
      </c>
      <c r="C344" s="36" t="s">
        <v>18</v>
      </c>
      <c r="I344" s="36" t="s">
        <v>553</v>
      </c>
      <c r="J344" s="40" t="s">
        <v>201</v>
      </c>
      <c r="K344" s="36">
        <v>4</v>
      </c>
      <c r="L344" s="3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12"/>
      <c r="AA344" s="12">
        <v>87.28</v>
      </c>
    </row>
    <row r="345" spans="2:27" x14ac:dyDescent="0.25">
      <c r="B345" s="21">
        <v>40422</v>
      </c>
      <c r="C345" s="36" t="s">
        <v>18</v>
      </c>
      <c r="I345" s="36" t="s">
        <v>553</v>
      </c>
      <c r="J345" s="40" t="s">
        <v>201</v>
      </c>
      <c r="K345" s="36">
        <v>5</v>
      </c>
      <c r="L345" s="3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12"/>
      <c r="AA345" s="12">
        <v>65.760000000000005</v>
      </c>
    </row>
    <row r="346" spans="2:27" x14ac:dyDescent="0.25">
      <c r="B346" s="21">
        <v>40422</v>
      </c>
      <c r="C346" s="36" t="s">
        <v>18</v>
      </c>
      <c r="I346" s="36" t="s">
        <v>553</v>
      </c>
      <c r="J346" s="40" t="s">
        <v>201</v>
      </c>
      <c r="K346" s="36">
        <v>6</v>
      </c>
      <c r="L346" s="3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12"/>
      <c r="AA346" s="12">
        <v>78.95</v>
      </c>
    </row>
    <row r="347" spans="2:27" x14ac:dyDescent="0.25">
      <c r="B347" s="21">
        <v>40422</v>
      </c>
      <c r="C347" s="36" t="s">
        <v>18</v>
      </c>
      <c r="I347" s="36" t="s">
        <v>553</v>
      </c>
      <c r="J347" s="40" t="s">
        <v>201</v>
      </c>
      <c r="K347" s="36">
        <v>7</v>
      </c>
      <c r="L347" s="3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12"/>
      <c r="AA347" s="12">
        <v>81.25</v>
      </c>
    </row>
    <row r="348" spans="2:27" x14ac:dyDescent="0.25">
      <c r="B348" s="21">
        <v>40422</v>
      </c>
      <c r="C348" s="36" t="s">
        <v>18</v>
      </c>
      <c r="I348" s="36" t="s">
        <v>553</v>
      </c>
      <c r="J348" s="40" t="s">
        <v>201</v>
      </c>
      <c r="K348" s="36">
        <v>8</v>
      </c>
      <c r="L348" s="3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12"/>
      <c r="AA348" s="12">
        <v>95.68</v>
      </c>
    </row>
    <row r="349" spans="2:27" x14ac:dyDescent="0.25">
      <c r="B349" s="21">
        <v>40422</v>
      </c>
      <c r="C349" s="36" t="s">
        <v>18</v>
      </c>
      <c r="I349" s="36" t="s">
        <v>553</v>
      </c>
      <c r="J349" s="40" t="s">
        <v>201</v>
      </c>
      <c r="K349" s="36">
        <v>9</v>
      </c>
      <c r="L349" s="3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12"/>
      <c r="AA349" s="12">
        <v>99.87</v>
      </c>
    </row>
    <row r="350" spans="2:27" x14ac:dyDescent="0.25">
      <c r="B350" s="21">
        <v>40422</v>
      </c>
      <c r="C350" s="36" t="s">
        <v>18</v>
      </c>
      <c r="I350" s="36" t="s">
        <v>553</v>
      </c>
      <c r="J350" s="40" t="s">
        <v>201</v>
      </c>
      <c r="K350" s="36">
        <v>10</v>
      </c>
      <c r="L350" s="3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12"/>
      <c r="AA350" s="12">
        <v>84.56</v>
      </c>
    </row>
    <row r="351" spans="2:27" x14ac:dyDescent="0.25">
      <c r="B351" s="21">
        <v>40422</v>
      </c>
      <c r="C351" s="36" t="s">
        <v>18</v>
      </c>
      <c r="I351" s="36" t="s">
        <v>553</v>
      </c>
      <c r="J351" s="40" t="s">
        <v>201</v>
      </c>
      <c r="K351" s="36">
        <v>11</v>
      </c>
      <c r="L351" s="3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12"/>
      <c r="AA351" s="60">
        <v>80.010000000000005</v>
      </c>
    </row>
    <row r="352" spans="2:27" x14ac:dyDescent="0.25">
      <c r="B352" s="21">
        <v>40422</v>
      </c>
      <c r="C352" s="36" t="s">
        <v>18</v>
      </c>
      <c r="I352" s="36" t="s">
        <v>553</v>
      </c>
      <c r="J352" s="40" t="s">
        <v>201</v>
      </c>
      <c r="K352" s="36">
        <v>12</v>
      </c>
      <c r="L352" s="3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12"/>
      <c r="AA352" s="60">
        <v>78.95</v>
      </c>
    </row>
    <row r="353" spans="2:34" x14ac:dyDescent="0.25">
      <c r="B353" s="21">
        <v>40422</v>
      </c>
      <c r="C353" s="36" t="s">
        <v>18</v>
      </c>
      <c r="I353" s="36" t="s">
        <v>553</v>
      </c>
      <c r="J353" s="40" t="s">
        <v>201</v>
      </c>
      <c r="K353" s="36">
        <v>13</v>
      </c>
      <c r="L353" s="3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12"/>
      <c r="AA353" s="60">
        <v>82.54</v>
      </c>
    </row>
    <row r="354" spans="2:34" x14ac:dyDescent="0.25">
      <c r="B354" s="21">
        <v>40422</v>
      </c>
      <c r="C354" s="36" t="s">
        <v>18</v>
      </c>
      <c r="I354" s="36" t="s">
        <v>553</v>
      </c>
      <c r="J354" s="40" t="s">
        <v>201</v>
      </c>
      <c r="K354" s="36">
        <v>14</v>
      </c>
      <c r="L354" s="3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12"/>
      <c r="AA354" s="60">
        <v>79.89</v>
      </c>
    </row>
    <row r="355" spans="2:34" x14ac:dyDescent="0.25">
      <c r="B355" s="21">
        <v>40422</v>
      </c>
      <c r="C355" s="36" t="s">
        <v>18</v>
      </c>
      <c r="I355" s="36" t="s">
        <v>553</v>
      </c>
      <c r="J355" s="40" t="s">
        <v>201</v>
      </c>
      <c r="K355" s="36">
        <v>15</v>
      </c>
      <c r="L355" s="3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12"/>
      <c r="AA355" s="60">
        <v>89.56</v>
      </c>
    </row>
    <row r="356" spans="2:34" x14ac:dyDescent="0.25">
      <c r="B356" s="21">
        <v>40422</v>
      </c>
      <c r="C356" s="36" t="s">
        <v>18</v>
      </c>
      <c r="I356" s="36" t="s">
        <v>553</v>
      </c>
      <c r="J356" s="40" t="s">
        <v>201</v>
      </c>
      <c r="K356" s="36" t="s">
        <v>554</v>
      </c>
      <c r="L356" s="3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12"/>
      <c r="AA356" s="60"/>
      <c r="AH356" s="36" t="s">
        <v>497</v>
      </c>
    </row>
    <row r="357" spans="2:34" x14ac:dyDescent="0.25">
      <c r="B357" s="21">
        <v>40422</v>
      </c>
      <c r="C357" s="36" t="s">
        <v>18</v>
      </c>
      <c r="I357" s="36" t="s">
        <v>553</v>
      </c>
      <c r="J357" s="40" t="s">
        <v>201</v>
      </c>
      <c r="K357" s="36" t="s">
        <v>554</v>
      </c>
      <c r="L357" s="3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12"/>
      <c r="AA357" s="60"/>
      <c r="AH357" s="36" t="s">
        <v>498</v>
      </c>
    </row>
    <row r="358" spans="2:34" x14ac:dyDescent="0.25">
      <c r="B358" s="21">
        <v>40422</v>
      </c>
      <c r="C358" s="36" t="s">
        <v>18</v>
      </c>
      <c r="I358" s="36" t="s">
        <v>553</v>
      </c>
      <c r="J358" s="40" t="s">
        <v>201</v>
      </c>
      <c r="K358" s="36" t="s">
        <v>554</v>
      </c>
      <c r="L358" s="3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12"/>
      <c r="AA358" s="60"/>
      <c r="AH358" s="36" t="s">
        <v>499</v>
      </c>
    </row>
    <row r="359" spans="2:34" x14ac:dyDescent="0.25">
      <c r="B359" s="21">
        <v>40422</v>
      </c>
      <c r="C359" s="36" t="s">
        <v>18</v>
      </c>
      <c r="I359" s="36" t="s">
        <v>553</v>
      </c>
      <c r="J359" s="40" t="s">
        <v>201</v>
      </c>
      <c r="K359" s="36" t="s">
        <v>554</v>
      </c>
      <c r="L359" s="3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12"/>
      <c r="AA359" s="60"/>
      <c r="AH359" s="36" t="s">
        <v>500</v>
      </c>
    </row>
    <row r="360" spans="2:34" x14ac:dyDescent="0.25">
      <c r="B360" s="21">
        <v>40422</v>
      </c>
      <c r="C360" s="36" t="s">
        <v>18</v>
      </c>
      <c r="I360" s="36" t="s">
        <v>553</v>
      </c>
      <c r="J360" s="40" t="s">
        <v>201</v>
      </c>
      <c r="K360" s="36" t="s">
        <v>554</v>
      </c>
      <c r="L360" s="3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12"/>
      <c r="AA360" s="60"/>
      <c r="AH360" s="36" t="s">
        <v>501</v>
      </c>
    </row>
    <row r="361" spans="2:34" x14ac:dyDescent="0.25">
      <c r="B361" s="21">
        <v>40422</v>
      </c>
      <c r="C361" s="36" t="s">
        <v>18</v>
      </c>
      <c r="I361" s="36" t="s">
        <v>553</v>
      </c>
      <c r="J361" s="40" t="s">
        <v>201</v>
      </c>
      <c r="K361" s="36" t="s">
        <v>554</v>
      </c>
      <c r="L361" s="3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12"/>
      <c r="AA361" s="60"/>
      <c r="AH361" s="36" t="s">
        <v>502</v>
      </c>
    </row>
    <row r="362" spans="2:34" x14ac:dyDescent="0.25">
      <c r="B362" s="21">
        <v>40422</v>
      </c>
      <c r="C362" s="36" t="s">
        <v>19</v>
      </c>
      <c r="D362" s="46" t="s">
        <v>542</v>
      </c>
      <c r="E362" s="47" t="s">
        <v>541</v>
      </c>
      <c r="I362" s="36" t="s">
        <v>553</v>
      </c>
      <c r="J362" s="40" t="s">
        <v>201</v>
      </c>
      <c r="K362" s="36">
        <v>1</v>
      </c>
      <c r="L362" s="14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12"/>
      <c r="AA362" s="60"/>
    </row>
    <row r="363" spans="2:34" x14ac:dyDescent="0.25">
      <c r="B363" s="21">
        <v>40422</v>
      </c>
      <c r="C363" s="36" t="s">
        <v>19</v>
      </c>
      <c r="D363" s="46" t="s">
        <v>542</v>
      </c>
      <c r="E363" s="47" t="s">
        <v>541</v>
      </c>
      <c r="I363" s="36" t="s">
        <v>553</v>
      </c>
      <c r="J363" s="40" t="s">
        <v>201</v>
      </c>
      <c r="K363" s="36">
        <v>2</v>
      </c>
      <c r="L363" s="14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12"/>
      <c r="AA363" s="60"/>
    </row>
    <row r="364" spans="2:34" x14ac:dyDescent="0.25">
      <c r="B364" s="21">
        <v>40422</v>
      </c>
      <c r="C364" s="36" t="s">
        <v>19</v>
      </c>
      <c r="D364" s="46" t="s">
        <v>542</v>
      </c>
      <c r="E364" s="47" t="s">
        <v>541</v>
      </c>
      <c r="I364" s="36" t="s">
        <v>553</v>
      </c>
      <c r="J364" s="40" t="s">
        <v>201</v>
      </c>
      <c r="K364" s="36">
        <v>3</v>
      </c>
      <c r="L364" s="14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12"/>
      <c r="AA364" s="60"/>
    </row>
    <row r="365" spans="2:34" x14ac:dyDescent="0.25">
      <c r="B365" s="21">
        <v>40422</v>
      </c>
      <c r="C365" s="36" t="s">
        <v>19</v>
      </c>
      <c r="D365" s="46" t="s">
        <v>542</v>
      </c>
      <c r="E365" s="47" t="s">
        <v>541</v>
      </c>
      <c r="I365" s="36" t="s">
        <v>553</v>
      </c>
      <c r="J365" s="40" t="s">
        <v>201</v>
      </c>
      <c r="K365" s="36">
        <v>4</v>
      </c>
      <c r="L365" s="14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12"/>
      <c r="AA365" s="60"/>
    </row>
    <row r="366" spans="2:34" x14ac:dyDescent="0.25">
      <c r="B366" s="21">
        <v>40422</v>
      </c>
      <c r="C366" s="36" t="s">
        <v>19</v>
      </c>
      <c r="D366" s="46" t="s">
        <v>542</v>
      </c>
      <c r="E366" s="47" t="s">
        <v>541</v>
      </c>
      <c r="I366" s="36" t="s">
        <v>553</v>
      </c>
      <c r="J366" s="40" t="s">
        <v>201</v>
      </c>
      <c r="K366" s="36">
        <v>5</v>
      </c>
      <c r="L366" s="14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12"/>
      <c r="AA366" s="60"/>
    </row>
    <row r="367" spans="2:34" x14ac:dyDescent="0.25">
      <c r="B367" s="21">
        <v>40422</v>
      </c>
      <c r="C367" s="36" t="s">
        <v>19</v>
      </c>
      <c r="D367" s="46" t="s">
        <v>542</v>
      </c>
      <c r="E367" s="47" t="s">
        <v>541</v>
      </c>
      <c r="I367" s="36" t="s">
        <v>553</v>
      </c>
      <c r="J367" s="40" t="s">
        <v>201</v>
      </c>
      <c r="K367" s="36">
        <v>6</v>
      </c>
      <c r="L367" s="14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12"/>
      <c r="AA367" s="60"/>
    </row>
    <row r="368" spans="2:34" x14ac:dyDescent="0.25">
      <c r="B368" s="21">
        <v>40422</v>
      </c>
      <c r="C368" s="36" t="s">
        <v>19</v>
      </c>
      <c r="D368" s="46" t="s">
        <v>542</v>
      </c>
      <c r="E368" s="47" t="s">
        <v>541</v>
      </c>
      <c r="I368" s="36" t="s">
        <v>553</v>
      </c>
      <c r="J368" s="40" t="s">
        <v>201</v>
      </c>
      <c r="K368" s="36">
        <v>7</v>
      </c>
      <c r="L368" s="14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12"/>
      <c r="AA368" s="60"/>
    </row>
    <row r="369" spans="2:34" x14ac:dyDescent="0.25">
      <c r="B369" s="21">
        <v>40422</v>
      </c>
      <c r="C369" s="36" t="s">
        <v>19</v>
      </c>
      <c r="D369" s="46" t="s">
        <v>542</v>
      </c>
      <c r="E369" s="47" t="s">
        <v>541</v>
      </c>
      <c r="I369" s="36" t="s">
        <v>553</v>
      </c>
      <c r="J369" s="40" t="s">
        <v>201</v>
      </c>
      <c r="K369" s="36">
        <v>8</v>
      </c>
      <c r="L369" s="14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12"/>
      <c r="AA369" s="60"/>
    </row>
    <row r="370" spans="2:34" x14ac:dyDescent="0.25">
      <c r="B370" s="21">
        <v>40422</v>
      </c>
      <c r="C370" s="36" t="s">
        <v>19</v>
      </c>
      <c r="D370" s="46" t="s">
        <v>542</v>
      </c>
      <c r="E370" s="47" t="s">
        <v>541</v>
      </c>
      <c r="I370" s="36" t="s">
        <v>553</v>
      </c>
      <c r="J370" s="40" t="s">
        <v>201</v>
      </c>
      <c r="K370" s="36">
        <v>9</v>
      </c>
      <c r="L370" s="14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12"/>
      <c r="AA370" s="60"/>
    </row>
    <row r="371" spans="2:34" x14ac:dyDescent="0.25">
      <c r="B371" s="21">
        <v>40422</v>
      </c>
      <c r="C371" s="36" t="s">
        <v>19</v>
      </c>
      <c r="D371" s="46" t="s">
        <v>542</v>
      </c>
      <c r="E371" s="47" t="s">
        <v>541</v>
      </c>
      <c r="I371" s="36" t="s">
        <v>553</v>
      </c>
      <c r="J371" s="40" t="s">
        <v>201</v>
      </c>
      <c r="K371" s="36">
        <v>10</v>
      </c>
      <c r="L371" s="14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12"/>
      <c r="AA371" s="60"/>
    </row>
    <row r="372" spans="2:34" x14ac:dyDescent="0.25">
      <c r="B372" s="21">
        <v>40422</v>
      </c>
      <c r="C372" s="36" t="s">
        <v>19</v>
      </c>
      <c r="D372" s="46" t="s">
        <v>542</v>
      </c>
      <c r="E372" s="47" t="s">
        <v>541</v>
      </c>
      <c r="I372" s="36" t="s">
        <v>553</v>
      </c>
      <c r="J372" s="40" t="s">
        <v>201</v>
      </c>
      <c r="K372" s="36">
        <v>11</v>
      </c>
      <c r="L372" s="14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12"/>
      <c r="AA372" s="60"/>
    </row>
    <row r="373" spans="2:34" x14ac:dyDescent="0.25">
      <c r="B373" s="21">
        <v>40422</v>
      </c>
      <c r="C373" s="36" t="s">
        <v>19</v>
      </c>
      <c r="D373" s="46" t="s">
        <v>542</v>
      </c>
      <c r="E373" s="47" t="s">
        <v>541</v>
      </c>
      <c r="I373" s="36" t="s">
        <v>553</v>
      </c>
      <c r="J373" s="40" t="s">
        <v>201</v>
      </c>
      <c r="K373" s="36">
        <v>12</v>
      </c>
      <c r="L373" s="14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12"/>
      <c r="AA373" s="60"/>
    </row>
    <row r="374" spans="2:34" x14ac:dyDescent="0.25">
      <c r="B374" s="21">
        <v>40422</v>
      </c>
      <c r="C374" s="36" t="s">
        <v>19</v>
      </c>
      <c r="D374" s="46" t="s">
        <v>542</v>
      </c>
      <c r="E374" s="47" t="s">
        <v>541</v>
      </c>
      <c r="I374" s="36" t="s">
        <v>553</v>
      </c>
      <c r="J374" s="40" t="s">
        <v>201</v>
      </c>
      <c r="K374" s="36">
        <v>13</v>
      </c>
      <c r="L374" s="14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12"/>
      <c r="AA374" s="60"/>
    </row>
    <row r="375" spans="2:34" x14ac:dyDescent="0.25">
      <c r="B375" s="21">
        <v>40422</v>
      </c>
      <c r="C375" s="36" t="s">
        <v>19</v>
      </c>
      <c r="D375" s="46" t="s">
        <v>542</v>
      </c>
      <c r="E375" s="47" t="s">
        <v>541</v>
      </c>
      <c r="I375" s="36" t="s">
        <v>553</v>
      </c>
      <c r="J375" s="40" t="s">
        <v>201</v>
      </c>
      <c r="K375" s="36">
        <v>14</v>
      </c>
      <c r="L375" s="14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12"/>
      <c r="AA375" s="60"/>
    </row>
    <row r="376" spans="2:34" x14ac:dyDescent="0.25">
      <c r="B376" s="21">
        <v>40422</v>
      </c>
      <c r="C376" s="36" t="s">
        <v>19</v>
      </c>
      <c r="D376" s="46" t="s">
        <v>542</v>
      </c>
      <c r="E376" s="47" t="s">
        <v>541</v>
      </c>
      <c r="I376" s="36" t="s">
        <v>553</v>
      </c>
      <c r="J376" s="40" t="s">
        <v>201</v>
      </c>
      <c r="K376" s="36">
        <v>15</v>
      </c>
      <c r="L376" s="14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12"/>
      <c r="AA376" s="60"/>
    </row>
    <row r="377" spans="2:34" x14ac:dyDescent="0.25">
      <c r="B377" s="27">
        <v>40809</v>
      </c>
      <c r="C377" s="36" t="s">
        <v>15</v>
      </c>
      <c r="D377" s="16" t="s">
        <v>504</v>
      </c>
      <c r="E377" s="16" t="s">
        <v>505</v>
      </c>
      <c r="F377" s="36">
        <v>12.9</v>
      </c>
      <c r="G377" s="36">
        <v>20</v>
      </c>
      <c r="H377" s="36">
        <v>15</v>
      </c>
      <c r="I377" s="36" t="s">
        <v>20</v>
      </c>
      <c r="J377" s="40" t="s">
        <v>21</v>
      </c>
      <c r="K377" s="36">
        <v>1</v>
      </c>
      <c r="L377" s="3">
        <v>21</v>
      </c>
      <c r="M377" s="3" t="s">
        <v>22</v>
      </c>
      <c r="N377" s="45">
        <v>101.7</v>
      </c>
      <c r="O377" s="45">
        <v>0.35</v>
      </c>
      <c r="P377" s="45">
        <v>4.3</v>
      </c>
      <c r="Q377" s="45">
        <v>87.75</v>
      </c>
      <c r="R377" s="63">
        <v>12.971829613293346</v>
      </c>
      <c r="S377" s="63">
        <v>13.838524069721295</v>
      </c>
      <c r="T377" s="63">
        <v>6.476503456292261</v>
      </c>
      <c r="U377" s="63">
        <v>4.647976914829079</v>
      </c>
      <c r="V377" s="63">
        <v>23.538005542443479</v>
      </c>
      <c r="W377" s="66" t="s">
        <v>557</v>
      </c>
      <c r="X377" s="64">
        <v>4.7600802541477769</v>
      </c>
      <c r="Y377" s="65">
        <f>SUM(R377:X377)</f>
        <v>66.232919850727242</v>
      </c>
      <c r="Z377" s="12">
        <v>15.683424087269771</v>
      </c>
      <c r="AA377" s="60"/>
      <c r="AE377" s="36" t="s">
        <v>496</v>
      </c>
      <c r="AF377" s="9">
        <v>0.35</v>
      </c>
      <c r="AH377" s="9"/>
    </row>
    <row r="378" spans="2:34" x14ac:dyDescent="0.25">
      <c r="B378" s="27">
        <v>40809</v>
      </c>
      <c r="C378" s="36" t="s">
        <v>15</v>
      </c>
      <c r="D378" s="16" t="s">
        <v>504</v>
      </c>
      <c r="E378" s="16" t="s">
        <v>505</v>
      </c>
      <c r="F378" s="36">
        <v>12.9</v>
      </c>
      <c r="G378" s="36">
        <v>20</v>
      </c>
      <c r="H378" s="36">
        <v>15</v>
      </c>
      <c r="I378" s="36" t="s">
        <v>20</v>
      </c>
      <c r="J378" s="40" t="s">
        <v>21</v>
      </c>
      <c r="K378" s="36">
        <v>2</v>
      </c>
      <c r="L378" s="3">
        <v>25</v>
      </c>
      <c r="M378" s="3" t="s">
        <v>33</v>
      </c>
      <c r="N378" s="45">
        <v>173</v>
      </c>
      <c r="O378" s="45">
        <v>0.15</v>
      </c>
      <c r="P378" s="45">
        <v>4.45</v>
      </c>
      <c r="Q378" s="45">
        <v>152.6</v>
      </c>
      <c r="R378" s="66" t="s">
        <v>557</v>
      </c>
      <c r="S378" s="67">
        <v>9.9492418085111325</v>
      </c>
      <c r="T378" s="67">
        <v>4.2425736504054008</v>
      </c>
      <c r="U378" s="66" t="s">
        <v>557</v>
      </c>
      <c r="V378" s="67">
        <v>42.124538536698502</v>
      </c>
      <c r="W378" s="66" t="s">
        <v>557</v>
      </c>
      <c r="X378" s="68">
        <v>12.979698402686216</v>
      </c>
      <c r="Y378" s="69">
        <f>SUM(R378:X378)</f>
        <v>69.296052398301242</v>
      </c>
      <c r="Z378" s="12">
        <v>16.050106897462701</v>
      </c>
      <c r="AA378" s="60"/>
      <c r="AE378" s="36" t="s">
        <v>496</v>
      </c>
      <c r="AF378" s="9">
        <v>0.46</v>
      </c>
      <c r="AH378" s="9"/>
    </row>
    <row r="379" spans="2:34" x14ac:dyDescent="0.25">
      <c r="B379" s="27">
        <v>40809</v>
      </c>
      <c r="C379" s="36" t="s">
        <v>15</v>
      </c>
      <c r="D379" s="16" t="s">
        <v>504</v>
      </c>
      <c r="E379" s="16" t="s">
        <v>505</v>
      </c>
      <c r="F379" s="36">
        <v>12.9</v>
      </c>
      <c r="G379" s="36">
        <v>20</v>
      </c>
      <c r="H379" s="36">
        <v>15</v>
      </c>
      <c r="I379" s="36" t="s">
        <v>20</v>
      </c>
      <c r="J379" s="40" t="s">
        <v>21</v>
      </c>
      <c r="K379" s="36">
        <v>3</v>
      </c>
      <c r="L379" s="3">
        <v>22.5</v>
      </c>
      <c r="M379" s="3" t="s">
        <v>22</v>
      </c>
      <c r="N379" s="45">
        <v>133.80000000000001</v>
      </c>
      <c r="O379" s="45">
        <v>0.45</v>
      </c>
      <c r="P379" s="45">
        <v>3</v>
      </c>
      <c r="Q379" s="45">
        <v>123.8</v>
      </c>
      <c r="R379" s="66" t="s">
        <v>557</v>
      </c>
      <c r="S379" s="66" t="s">
        <v>557</v>
      </c>
      <c r="T379" s="71">
        <v>15.72934824231964</v>
      </c>
      <c r="U379" s="66" t="s">
        <v>557</v>
      </c>
      <c r="V379" s="71">
        <v>43.363154861735346</v>
      </c>
      <c r="W379" s="66" t="s">
        <v>557</v>
      </c>
      <c r="X379" s="72">
        <v>30.638068194296192</v>
      </c>
      <c r="Y379" s="73">
        <f>SUM(R379:X379)</f>
        <v>89.73057129835118</v>
      </c>
      <c r="Z379" s="12">
        <v>1.9903313484669534</v>
      </c>
      <c r="AA379" s="60"/>
      <c r="AE379" s="36" t="s">
        <v>496</v>
      </c>
      <c r="AF379" s="74">
        <v>0.13</v>
      </c>
      <c r="AH379" s="9"/>
    </row>
    <row r="380" spans="2:34" x14ac:dyDescent="0.25">
      <c r="B380" s="27">
        <v>40809</v>
      </c>
      <c r="C380" s="36" t="s">
        <v>15</v>
      </c>
      <c r="D380" s="16" t="s">
        <v>504</v>
      </c>
      <c r="E380" s="16" t="s">
        <v>505</v>
      </c>
      <c r="F380" s="36">
        <v>12.9</v>
      </c>
      <c r="G380" s="36">
        <v>20</v>
      </c>
      <c r="H380" s="36">
        <v>15</v>
      </c>
      <c r="I380" s="36" t="s">
        <v>20</v>
      </c>
      <c r="J380" s="40" t="s">
        <v>21</v>
      </c>
      <c r="K380" s="36">
        <v>4</v>
      </c>
      <c r="L380" s="3">
        <v>29</v>
      </c>
      <c r="M380" s="3" t="s">
        <v>22</v>
      </c>
      <c r="N380" s="45">
        <v>335</v>
      </c>
      <c r="O380" s="45">
        <v>3.1</v>
      </c>
      <c r="P380" s="45">
        <v>11.8</v>
      </c>
      <c r="Q380" s="45">
        <v>293.7</v>
      </c>
      <c r="R380" s="66" t="s">
        <v>557</v>
      </c>
      <c r="S380" s="66" t="s">
        <v>557</v>
      </c>
      <c r="T380" s="71">
        <v>5.64279551115259</v>
      </c>
      <c r="U380" s="66" t="s">
        <v>557</v>
      </c>
      <c r="V380" s="71">
        <v>16.202629135931648</v>
      </c>
      <c r="W380" s="71">
        <v>0.86959652066826987</v>
      </c>
      <c r="X380" s="72">
        <v>1.5272522999238869</v>
      </c>
      <c r="Y380" s="73">
        <f>SUM(R380:X380)</f>
        <v>24.242273467676394</v>
      </c>
      <c r="Z380" s="12">
        <v>9.132897824760466</v>
      </c>
      <c r="AA380" s="60"/>
      <c r="AE380" s="36" t="s">
        <v>496</v>
      </c>
      <c r="AF380" s="74" t="s">
        <v>478</v>
      </c>
      <c r="AH380" s="9"/>
    </row>
    <row r="381" spans="2:34" x14ac:dyDescent="0.25">
      <c r="B381" s="27">
        <v>40809</v>
      </c>
      <c r="C381" s="36" t="s">
        <v>15</v>
      </c>
      <c r="D381" s="16" t="s">
        <v>504</v>
      </c>
      <c r="E381" s="16" t="s">
        <v>505</v>
      </c>
      <c r="F381" s="36">
        <v>12.9</v>
      </c>
      <c r="G381" s="36">
        <v>20</v>
      </c>
      <c r="H381" s="36">
        <v>15</v>
      </c>
      <c r="I381" s="36" t="s">
        <v>20</v>
      </c>
      <c r="J381" s="40" t="s">
        <v>21</v>
      </c>
      <c r="K381" s="36">
        <v>5</v>
      </c>
      <c r="L381" s="3">
        <v>23</v>
      </c>
      <c r="M381" s="3" t="s">
        <v>33</v>
      </c>
      <c r="N381" s="45">
        <v>151.5</v>
      </c>
      <c r="O381" s="45">
        <v>0.7</v>
      </c>
      <c r="P381" s="45">
        <v>3.05</v>
      </c>
      <c r="Q381" s="45">
        <v>137.6</v>
      </c>
      <c r="R381" s="70">
        <v>69.412567162437782</v>
      </c>
      <c r="S381" s="66" t="s">
        <v>557</v>
      </c>
      <c r="T381" s="71">
        <v>12.667177179901266</v>
      </c>
      <c r="U381" s="66" t="s">
        <v>557</v>
      </c>
      <c r="V381" s="71">
        <v>18.415933274871616</v>
      </c>
      <c r="W381" s="66" t="s">
        <v>557</v>
      </c>
      <c r="X381" s="66" t="s">
        <v>557</v>
      </c>
      <c r="Y381" s="73">
        <f>SUM(R381:X381)</f>
        <v>100.49567761721066</v>
      </c>
      <c r="Z381" s="12">
        <v>11.273742722806816</v>
      </c>
      <c r="AA381" s="60"/>
      <c r="AE381" s="36" t="s">
        <v>496</v>
      </c>
      <c r="AF381" s="9">
        <v>0.5</v>
      </c>
      <c r="AH381" s="9"/>
    </row>
    <row r="382" spans="2:34" x14ac:dyDescent="0.25">
      <c r="B382" s="27">
        <v>40809</v>
      </c>
      <c r="C382" s="36" t="s">
        <v>15</v>
      </c>
      <c r="D382" s="16" t="s">
        <v>504</v>
      </c>
      <c r="E382" s="16" t="s">
        <v>505</v>
      </c>
      <c r="F382" s="36">
        <v>12.9</v>
      </c>
      <c r="G382" s="36">
        <v>20</v>
      </c>
      <c r="H382" s="36">
        <v>15</v>
      </c>
      <c r="I382" s="36" t="s">
        <v>20</v>
      </c>
      <c r="J382" s="40" t="s">
        <v>21</v>
      </c>
      <c r="K382" s="36">
        <v>6</v>
      </c>
      <c r="L382" s="3">
        <v>21</v>
      </c>
      <c r="M382" s="3" t="s">
        <v>22</v>
      </c>
      <c r="N382" s="45">
        <v>108.1</v>
      </c>
      <c r="O382" s="45">
        <v>0.6</v>
      </c>
      <c r="P382" s="45">
        <v>3.1</v>
      </c>
      <c r="Q382" s="45">
        <v>95.45</v>
      </c>
      <c r="R382" s="75" t="s">
        <v>516</v>
      </c>
      <c r="S382" s="76" t="s">
        <v>516</v>
      </c>
      <c r="T382" s="76" t="s">
        <v>516</v>
      </c>
      <c r="U382" s="76" t="s">
        <v>516</v>
      </c>
      <c r="V382" s="76" t="s">
        <v>516</v>
      </c>
      <c r="W382" s="76" t="s">
        <v>516</v>
      </c>
      <c r="X382" s="77" t="s">
        <v>516</v>
      </c>
      <c r="Y382" s="77" t="s">
        <v>516</v>
      </c>
      <c r="Z382" s="12">
        <v>29.849539389027701</v>
      </c>
      <c r="AA382" s="60"/>
      <c r="AF382" s="9"/>
      <c r="AH382" s="9"/>
    </row>
    <row r="383" spans="2:34" x14ac:dyDescent="0.25">
      <c r="B383" s="27">
        <v>40809</v>
      </c>
      <c r="C383" s="36" t="s">
        <v>15</v>
      </c>
      <c r="D383" s="16" t="s">
        <v>504</v>
      </c>
      <c r="E383" s="16" t="s">
        <v>505</v>
      </c>
      <c r="F383" s="36">
        <v>12.9</v>
      </c>
      <c r="G383" s="36">
        <v>20</v>
      </c>
      <c r="H383" s="36">
        <v>15</v>
      </c>
      <c r="I383" s="36" t="s">
        <v>20</v>
      </c>
      <c r="J383" s="40" t="s">
        <v>21</v>
      </c>
      <c r="K383" s="36">
        <v>7</v>
      </c>
      <c r="L383" s="3">
        <v>19.5</v>
      </c>
      <c r="M383" s="3" t="s">
        <v>33</v>
      </c>
      <c r="N383" s="45">
        <v>87.75</v>
      </c>
      <c r="O383" s="45">
        <v>0.4</v>
      </c>
      <c r="P383" s="45">
        <v>2.65</v>
      </c>
      <c r="Q383" s="45">
        <v>78.349999999999994</v>
      </c>
      <c r="R383" s="78" t="s">
        <v>557</v>
      </c>
      <c r="S383" s="78" t="s">
        <v>557</v>
      </c>
      <c r="T383" s="78">
        <v>5.3068123861216581</v>
      </c>
      <c r="U383" s="78" t="s">
        <v>557</v>
      </c>
      <c r="V383" s="78">
        <v>101.32373477407835</v>
      </c>
      <c r="W383" s="78" t="s">
        <v>557</v>
      </c>
      <c r="X383" s="78">
        <v>31.85738898145938</v>
      </c>
      <c r="Y383" s="78">
        <f>SUM(R383:X383)</f>
        <v>138.48793614165939</v>
      </c>
      <c r="Z383" s="12">
        <v>10.25384815252894</v>
      </c>
      <c r="AA383" s="60"/>
      <c r="AF383" s="9"/>
      <c r="AH383" s="9"/>
    </row>
    <row r="384" spans="2:34" x14ac:dyDescent="0.25">
      <c r="B384" s="27">
        <v>40809</v>
      </c>
      <c r="C384" s="36" t="s">
        <v>15</v>
      </c>
      <c r="D384" s="16" t="s">
        <v>504</v>
      </c>
      <c r="E384" s="16" t="s">
        <v>505</v>
      </c>
      <c r="F384" s="36">
        <v>12.9</v>
      </c>
      <c r="G384" s="36">
        <v>20</v>
      </c>
      <c r="H384" s="36">
        <v>15</v>
      </c>
      <c r="I384" s="36" t="s">
        <v>20</v>
      </c>
      <c r="J384" s="40" t="s">
        <v>21</v>
      </c>
      <c r="K384" s="36">
        <v>8</v>
      </c>
      <c r="L384" s="3">
        <v>22.5</v>
      </c>
      <c r="M384" s="3" t="s">
        <v>33</v>
      </c>
      <c r="N384" s="45">
        <v>128.9</v>
      </c>
      <c r="O384" s="45">
        <v>0.8</v>
      </c>
      <c r="P384" s="45">
        <v>5.45</v>
      </c>
      <c r="Q384" s="45">
        <v>45.6</v>
      </c>
      <c r="R384" s="78" t="s">
        <v>557</v>
      </c>
      <c r="S384" s="78" t="s">
        <v>557</v>
      </c>
      <c r="T384" s="78">
        <v>5.64279551115259</v>
      </c>
      <c r="U384" s="78" t="s">
        <v>557</v>
      </c>
      <c r="V384" s="78">
        <v>538.26387901499231</v>
      </c>
      <c r="W384" s="78" t="s">
        <v>557</v>
      </c>
      <c r="X384" s="78">
        <v>203.63155058022087</v>
      </c>
      <c r="Y384" s="78">
        <f>SUM(R384:X384)</f>
        <v>747.53822510636576</v>
      </c>
      <c r="Z384" s="12">
        <v>28.961894816033915</v>
      </c>
      <c r="AA384" s="60"/>
      <c r="AF384" s="9"/>
      <c r="AH384" s="9"/>
    </row>
    <row r="385" spans="2:34" x14ac:dyDescent="0.25">
      <c r="B385" s="27">
        <v>40809</v>
      </c>
      <c r="C385" s="36" t="s">
        <v>15</v>
      </c>
      <c r="D385" s="16" t="s">
        <v>504</v>
      </c>
      <c r="E385" s="16" t="s">
        <v>505</v>
      </c>
      <c r="F385" s="36">
        <v>12.9</v>
      </c>
      <c r="G385" s="36">
        <v>20</v>
      </c>
      <c r="H385" s="36">
        <v>15</v>
      </c>
      <c r="I385" s="36" t="s">
        <v>20</v>
      </c>
      <c r="J385" s="40" t="s">
        <v>21</v>
      </c>
      <c r="K385" s="36">
        <v>9</v>
      </c>
      <c r="L385" s="3">
        <v>20</v>
      </c>
      <c r="M385" s="3" t="s">
        <v>22</v>
      </c>
      <c r="N385" s="45">
        <v>97.15</v>
      </c>
      <c r="O385" s="45">
        <v>0.55000000000000004</v>
      </c>
      <c r="P385" s="45">
        <v>2.85</v>
      </c>
      <c r="Q385" s="45">
        <v>87.3</v>
      </c>
      <c r="R385" s="78" t="s">
        <v>557</v>
      </c>
      <c r="S385" s="78" t="s">
        <v>557</v>
      </c>
      <c r="T385" s="78">
        <v>2.4466571460718272</v>
      </c>
      <c r="U385" s="78">
        <v>2.9050781534641055</v>
      </c>
      <c r="V385" s="78">
        <v>101.81331165056706</v>
      </c>
      <c r="W385" s="78" t="s">
        <v>557</v>
      </c>
      <c r="X385" s="78">
        <v>23.440536154785431</v>
      </c>
      <c r="Y385" s="78">
        <f>SUM(R385:X385)</f>
        <v>130.60558310488841</v>
      </c>
      <c r="Z385" s="12">
        <v>10.069543311337963</v>
      </c>
      <c r="AA385" s="60"/>
      <c r="AF385" s="9"/>
      <c r="AH385" s="9"/>
    </row>
    <row r="386" spans="2:34" x14ac:dyDescent="0.25">
      <c r="B386" s="27">
        <v>40809</v>
      </c>
      <c r="C386" s="36" t="s">
        <v>15</v>
      </c>
      <c r="D386" s="16" t="s">
        <v>504</v>
      </c>
      <c r="E386" s="16" t="s">
        <v>505</v>
      </c>
      <c r="F386" s="36">
        <v>12.9</v>
      </c>
      <c r="G386" s="36">
        <v>20</v>
      </c>
      <c r="H386" s="36">
        <v>15</v>
      </c>
      <c r="I386" s="36" t="s">
        <v>20</v>
      </c>
      <c r="J386" s="40" t="s">
        <v>21</v>
      </c>
      <c r="K386" s="36">
        <v>10</v>
      </c>
      <c r="L386" s="3">
        <v>18</v>
      </c>
      <c r="M386" s="3" t="s">
        <v>33</v>
      </c>
      <c r="N386" s="45">
        <v>65.900000000000006</v>
      </c>
      <c r="O386" s="45">
        <v>1.6</v>
      </c>
      <c r="P386" s="45">
        <v>1.6</v>
      </c>
      <c r="Q386" s="45">
        <v>56.45</v>
      </c>
      <c r="R386" s="78" t="s">
        <v>516</v>
      </c>
      <c r="S386" s="78" t="s">
        <v>516</v>
      </c>
      <c r="T386" s="78" t="s">
        <v>516</v>
      </c>
      <c r="U386" s="78" t="s">
        <v>516</v>
      </c>
      <c r="V386" s="78" t="s">
        <v>516</v>
      </c>
      <c r="W386" s="78" t="s">
        <v>516</v>
      </c>
      <c r="X386" s="78" t="s">
        <v>516</v>
      </c>
      <c r="Y386" s="78" t="s">
        <v>516</v>
      </c>
      <c r="Z386" s="12">
        <v>24.844320585241409</v>
      </c>
      <c r="AA386" s="60"/>
      <c r="AF386" s="9"/>
      <c r="AH386" s="9"/>
    </row>
    <row r="387" spans="2:34" x14ac:dyDescent="0.25">
      <c r="B387" s="27">
        <v>40810</v>
      </c>
      <c r="C387" s="36" t="s">
        <v>15</v>
      </c>
      <c r="D387" s="16" t="s">
        <v>506</v>
      </c>
      <c r="E387" s="16" t="s">
        <v>507</v>
      </c>
      <c r="F387" s="36">
        <v>11.2</v>
      </c>
      <c r="G387" s="36">
        <v>20</v>
      </c>
      <c r="H387" s="36">
        <v>15</v>
      </c>
      <c r="I387" s="36" t="s">
        <v>20</v>
      </c>
      <c r="J387" s="40" t="s">
        <v>21</v>
      </c>
      <c r="K387" s="36">
        <v>11</v>
      </c>
      <c r="L387" s="3">
        <v>19</v>
      </c>
      <c r="M387" s="3" t="s">
        <v>22</v>
      </c>
      <c r="N387" s="45">
        <v>78.3</v>
      </c>
      <c r="O387" s="45">
        <v>0.2</v>
      </c>
      <c r="P387" s="45">
        <v>1.95</v>
      </c>
      <c r="Q387" s="45">
        <v>69.3</v>
      </c>
      <c r="R387" s="78" t="s">
        <v>516</v>
      </c>
      <c r="S387" s="78" t="s">
        <v>516</v>
      </c>
      <c r="T387" s="78" t="s">
        <v>516</v>
      </c>
      <c r="U387" s="78" t="s">
        <v>516</v>
      </c>
      <c r="V387" s="78" t="s">
        <v>516</v>
      </c>
      <c r="W387" s="78" t="s">
        <v>516</v>
      </c>
      <c r="X387" s="78" t="s">
        <v>516</v>
      </c>
      <c r="Y387" s="78" t="s">
        <v>516</v>
      </c>
      <c r="Z387" s="12">
        <v>16.700589699491577</v>
      </c>
      <c r="AA387" s="60"/>
      <c r="AF387" s="9"/>
      <c r="AH387" s="9"/>
    </row>
    <row r="388" spans="2:34" x14ac:dyDescent="0.25">
      <c r="B388" s="27">
        <v>40810</v>
      </c>
      <c r="C388" s="36" t="s">
        <v>15</v>
      </c>
      <c r="D388" s="16" t="s">
        <v>506</v>
      </c>
      <c r="E388" s="16" t="s">
        <v>507</v>
      </c>
      <c r="F388" s="36">
        <v>11.2</v>
      </c>
      <c r="G388" s="36">
        <v>20</v>
      </c>
      <c r="H388" s="36">
        <v>15</v>
      </c>
      <c r="I388" s="36" t="s">
        <v>20</v>
      </c>
      <c r="J388" s="40" t="s">
        <v>21</v>
      </c>
      <c r="K388" s="36">
        <v>12</v>
      </c>
      <c r="L388" s="3">
        <v>23</v>
      </c>
      <c r="M388" s="3" t="s">
        <v>22</v>
      </c>
      <c r="N388" s="45">
        <v>168.9</v>
      </c>
      <c r="O388" s="45">
        <v>0.85</v>
      </c>
      <c r="P388" s="45">
        <v>4.1500000000000004</v>
      </c>
      <c r="Q388" s="45">
        <v>145</v>
      </c>
      <c r="R388" s="78" t="s">
        <v>557</v>
      </c>
      <c r="S388" s="78">
        <v>4.4177766239464837</v>
      </c>
      <c r="T388" s="78">
        <v>2.2106979007609424</v>
      </c>
      <c r="U388" s="78">
        <v>2.4028560255570732</v>
      </c>
      <c r="V388" s="78">
        <v>72.537143690303154</v>
      </c>
      <c r="W388" s="78" t="s">
        <v>557</v>
      </c>
      <c r="X388" s="78">
        <v>20.124760550183893</v>
      </c>
      <c r="Y388" s="78">
        <f>SUM(R388:X388)</f>
        <v>101.69323479075155</v>
      </c>
      <c r="Z388" s="12">
        <v>21.582210670210198</v>
      </c>
      <c r="AA388" s="60"/>
      <c r="AF388" s="9"/>
      <c r="AH388" s="9"/>
    </row>
    <row r="389" spans="2:34" x14ac:dyDescent="0.25">
      <c r="B389" s="27">
        <v>40810</v>
      </c>
      <c r="C389" s="36" t="s">
        <v>15</v>
      </c>
      <c r="D389" s="16" t="s">
        <v>506</v>
      </c>
      <c r="E389" s="16" t="s">
        <v>507</v>
      </c>
      <c r="F389" s="36">
        <v>11.2</v>
      </c>
      <c r="G389" s="36">
        <v>20</v>
      </c>
      <c r="H389" s="36">
        <v>15</v>
      </c>
      <c r="I389" s="36" t="s">
        <v>20</v>
      </c>
      <c r="J389" s="40" t="s">
        <v>21</v>
      </c>
      <c r="K389" s="36">
        <v>13</v>
      </c>
      <c r="L389" s="3">
        <v>19.5</v>
      </c>
      <c r="M389" s="3" t="s">
        <v>22</v>
      </c>
      <c r="N389" s="45">
        <v>70</v>
      </c>
      <c r="O389" s="45">
        <v>0.4</v>
      </c>
      <c r="P389" s="45">
        <v>0.8</v>
      </c>
      <c r="Q389" s="45">
        <v>60.85</v>
      </c>
      <c r="R389" s="78">
        <v>64.841899785355693</v>
      </c>
      <c r="S389" s="78" t="s">
        <v>557</v>
      </c>
      <c r="T389" s="78">
        <v>5.5891624197891172</v>
      </c>
      <c r="U389" s="78" t="s">
        <v>557</v>
      </c>
      <c r="V389" s="78">
        <v>149.89133341531019</v>
      </c>
      <c r="W389" s="78" t="s">
        <v>557</v>
      </c>
      <c r="X389" s="78">
        <v>15.310240132131412</v>
      </c>
      <c r="Y389" s="78">
        <f>SUM(R389:X389)</f>
        <v>235.6326357525864</v>
      </c>
      <c r="Z389" s="12">
        <v>8.1353965171118148</v>
      </c>
      <c r="AA389" s="60"/>
      <c r="AF389" s="9"/>
      <c r="AH389" s="9"/>
    </row>
    <row r="390" spans="2:34" x14ac:dyDescent="0.25">
      <c r="B390" s="27">
        <v>40810</v>
      </c>
      <c r="C390" s="36" t="s">
        <v>15</v>
      </c>
      <c r="D390" s="16" t="s">
        <v>506</v>
      </c>
      <c r="E390" s="16" t="s">
        <v>507</v>
      </c>
      <c r="F390" s="36">
        <v>11.2</v>
      </c>
      <c r="G390" s="36">
        <v>20</v>
      </c>
      <c r="H390" s="36">
        <v>15</v>
      </c>
      <c r="I390" s="36" t="s">
        <v>20</v>
      </c>
      <c r="J390" s="40" t="s">
        <v>21</v>
      </c>
      <c r="K390" s="36">
        <v>14</v>
      </c>
      <c r="L390" s="3">
        <v>19.5</v>
      </c>
      <c r="M390" s="3" t="s">
        <v>22</v>
      </c>
      <c r="N390" s="45">
        <v>92.8</v>
      </c>
      <c r="O390" s="45">
        <v>0.6</v>
      </c>
      <c r="P390" s="45">
        <v>3.55</v>
      </c>
      <c r="Q390" s="45">
        <v>83.55</v>
      </c>
      <c r="R390" s="78" t="s">
        <v>516</v>
      </c>
      <c r="S390" s="78" t="s">
        <v>516</v>
      </c>
      <c r="T390" s="78" t="s">
        <v>516</v>
      </c>
      <c r="U390" s="78" t="s">
        <v>516</v>
      </c>
      <c r="V390" s="78" t="s">
        <v>516</v>
      </c>
      <c r="W390" s="78" t="s">
        <v>516</v>
      </c>
      <c r="X390" s="78" t="s">
        <v>516</v>
      </c>
      <c r="Y390" s="78" t="s">
        <v>516</v>
      </c>
      <c r="Z390" s="12"/>
      <c r="AA390" s="60"/>
      <c r="AF390" s="9"/>
      <c r="AH390" s="9"/>
    </row>
    <row r="391" spans="2:34" x14ac:dyDescent="0.25">
      <c r="B391" s="27">
        <v>40810</v>
      </c>
      <c r="C391" s="36" t="s">
        <v>15</v>
      </c>
      <c r="D391" s="16" t="s">
        <v>506</v>
      </c>
      <c r="E391" s="16" t="s">
        <v>507</v>
      </c>
      <c r="F391" s="36">
        <v>11.2</v>
      </c>
      <c r="G391" s="36">
        <v>20</v>
      </c>
      <c r="H391" s="36">
        <v>15</v>
      </c>
      <c r="I391" s="36" t="s">
        <v>20</v>
      </c>
      <c r="J391" s="40" t="s">
        <v>21</v>
      </c>
      <c r="K391" s="36">
        <v>15</v>
      </c>
      <c r="L391" s="3">
        <v>21</v>
      </c>
      <c r="M391" s="3" t="s">
        <v>22</v>
      </c>
      <c r="N391" s="45">
        <v>107.15</v>
      </c>
      <c r="O391" s="45">
        <v>0.8</v>
      </c>
      <c r="P391" s="45">
        <v>2</v>
      </c>
      <c r="Q391" s="45">
        <v>94.25</v>
      </c>
      <c r="R391" s="78" t="s">
        <v>516</v>
      </c>
      <c r="S391" s="78" t="s">
        <v>516</v>
      </c>
      <c r="T391" s="78" t="s">
        <v>516</v>
      </c>
      <c r="U391" s="78" t="s">
        <v>516</v>
      </c>
      <c r="V391" s="78" t="s">
        <v>516</v>
      </c>
      <c r="W391" s="78" t="s">
        <v>516</v>
      </c>
      <c r="X391" s="78" t="s">
        <v>516</v>
      </c>
      <c r="Y391" s="78" t="s">
        <v>516</v>
      </c>
      <c r="Z391" s="12">
        <v>1.2419728807433099</v>
      </c>
      <c r="AA391" s="60"/>
      <c r="AF391" s="9"/>
      <c r="AH391" s="9"/>
    </row>
    <row r="392" spans="2:34" x14ac:dyDescent="0.25">
      <c r="B392" s="27">
        <v>40810</v>
      </c>
      <c r="C392" s="36" t="s">
        <v>15</v>
      </c>
      <c r="D392" s="16" t="s">
        <v>506</v>
      </c>
      <c r="E392" s="16" t="s">
        <v>507</v>
      </c>
      <c r="F392" s="36">
        <v>11.2</v>
      </c>
      <c r="G392" s="36">
        <v>20</v>
      </c>
      <c r="H392" s="36">
        <v>15</v>
      </c>
      <c r="I392" s="36" t="s">
        <v>20</v>
      </c>
      <c r="J392" s="40" t="s">
        <v>21</v>
      </c>
      <c r="K392" s="36">
        <v>16</v>
      </c>
      <c r="L392" s="3">
        <v>20.5</v>
      </c>
      <c r="M392" s="3" t="s">
        <v>33</v>
      </c>
      <c r="N392" s="45">
        <v>113.75</v>
      </c>
      <c r="O392" s="45">
        <v>0.15</v>
      </c>
      <c r="P392" s="45">
        <v>3.1</v>
      </c>
      <c r="Q392" s="45">
        <v>101.1</v>
      </c>
      <c r="R392" s="78">
        <v>533.68401949484883</v>
      </c>
      <c r="S392" s="78" t="s">
        <v>557</v>
      </c>
      <c r="T392" s="78">
        <v>83.042342455975231</v>
      </c>
      <c r="U392" s="78">
        <v>53.393379249333904</v>
      </c>
      <c r="V392" s="78">
        <v>215.2805453598782</v>
      </c>
      <c r="W392" s="78" t="s">
        <v>557</v>
      </c>
      <c r="X392" s="78">
        <v>77.747678040067484</v>
      </c>
      <c r="Y392" s="78">
        <f t="shared" ref="Y392:Y397" si="6">SUM(R392:X392)</f>
        <v>963.14796460010371</v>
      </c>
      <c r="Z392" s="12">
        <v>13.703061918206139</v>
      </c>
      <c r="AA392" s="60"/>
      <c r="AF392" s="9"/>
      <c r="AH392" s="9"/>
    </row>
    <row r="393" spans="2:34" x14ac:dyDescent="0.25">
      <c r="B393" s="27">
        <v>40810</v>
      </c>
      <c r="C393" s="36" t="s">
        <v>15</v>
      </c>
      <c r="D393" s="16" t="s">
        <v>506</v>
      </c>
      <c r="E393" s="16" t="s">
        <v>507</v>
      </c>
      <c r="F393" s="36">
        <v>11.2</v>
      </c>
      <c r="G393" s="36">
        <v>20</v>
      </c>
      <c r="H393" s="36">
        <v>15</v>
      </c>
      <c r="I393" s="36" t="s">
        <v>20</v>
      </c>
      <c r="J393" s="40" t="s">
        <v>21</v>
      </c>
      <c r="K393" s="36">
        <v>17</v>
      </c>
      <c r="L393" s="3">
        <v>21</v>
      </c>
      <c r="M393" s="3" t="s">
        <v>33</v>
      </c>
      <c r="N393" s="45">
        <v>96</v>
      </c>
      <c r="O393" s="45">
        <v>0.2</v>
      </c>
      <c r="P393" s="45">
        <v>2.8</v>
      </c>
      <c r="Q393" s="45">
        <v>85.4</v>
      </c>
      <c r="R393" s="78" t="s">
        <v>557</v>
      </c>
      <c r="S393" s="78" t="s">
        <v>557</v>
      </c>
      <c r="T393" s="78">
        <v>81.572282837020239</v>
      </c>
      <c r="U393" s="78" t="s">
        <v>557</v>
      </c>
      <c r="V393" s="78">
        <v>191.00499220891942</v>
      </c>
      <c r="W393" s="78" t="s">
        <v>557</v>
      </c>
      <c r="X393" s="78">
        <v>58.529046954006517</v>
      </c>
      <c r="Y393" s="78">
        <f t="shared" si="6"/>
        <v>331.10632199994615</v>
      </c>
      <c r="Z393" s="12">
        <v>13.433795603977565</v>
      </c>
      <c r="AA393" s="60"/>
      <c r="AF393" s="9"/>
      <c r="AH393" s="9"/>
    </row>
    <row r="394" spans="2:34" x14ac:dyDescent="0.25">
      <c r="B394" s="27">
        <v>40810</v>
      </c>
      <c r="C394" s="36" t="s">
        <v>15</v>
      </c>
      <c r="D394" s="16" t="s">
        <v>506</v>
      </c>
      <c r="E394" s="16" t="s">
        <v>507</v>
      </c>
      <c r="F394" s="36">
        <v>11.2</v>
      </c>
      <c r="G394" s="36">
        <v>20</v>
      </c>
      <c r="H394" s="36">
        <v>15</v>
      </c>
      <c r="I394" s="36" t="s">
        <v>20</v>
      </c>
      <c r="J394" s="40" t="s">
        <v>21</v>
      </c>
      <c r="K394" s="36">
        <v>18</v>
      </c>
      <c r="L394" s="3">
        <v>20.5</v>
      </c>
      <c r="M394" s="3" t="s">
        <v>22</v>
      </c>
      <c r="N394" s="45">
        <v>109</v>
      </c>
      <c r="O394" s="45">
        <v>0.2</v>
      </c>
      <c r="P394" s="45">
        <v>3.05</v>
      </c>
      <c r="Q394" s="45">
        <v>97.5</v>
      </c>
      <c r="R394" s="78" t="s">
        <v>557</v>
      </c>
      <c r="S394" s="78" t="s">
        <v>557</v>
      </c>
      <c r="T394" s="78">
        <v>26.685329347686107</v>
      </c>
      <c r="U394" s="78" t="s">
        <v>557</v>
      </c>
      <c r="V394" s="78">
        <v>121.38100449129301</v>
      </c>
      <c r="W394" s="78">
        <v>11.827304036767103</v>
      </c>
      <c r="X394" s="78">
        <v>78.835939088270763</v>
      </c>
      <c r="Y394" s="78">
        <f t="shared" si="6"/>
        <v>238.72957696401699</v>
      </c>
      <c r="Z394" s="12">
        <v>16.658834570729883</v>
      </c>
      <c r="AA394" s="60"/>
      <c r="AF394" s="9"/>
      <c r="AH394" s="9"/>
    </row>
    <row r="395" spans="2:34" x14ac:dyDescent="0.25">
      <c r="B395" s="27">
        <v>40810</v>
      </c>
      <c r="C395" s="36" t="s">
        <v>15</v>
      </c>
      <c r="D395" s="16" t="s">
        <v>506</v>
      </c>
      <c r="E395" s="16" t="s">
        <v>507</v>
      </c>
      <c r="F395" s="36">
        <v>11.2</v>
      </c>
      <c r="G395" s="36">
        <v>20</v>
      </c>
      <c r="H395" s="36">
        <v>15</v>
      </c>
      <c r="I395" s="36" t="s">
        <v>20</v>
      </c>
      <c r="J395" s="40" t="s">
        <v>21</v>
      </c>
      <c r="K395" s="36">
        <v>19</v>
      </c>
      <c r="L395" s="3">
        <v>22</v>
      </c>
      <c r="M395" s="3" t="s">
        <v>22</v>
      </c>
      <c r="N395" s="45">
        <v>160.30000000000001</v>
      </c>
      <c r="O395" s="45">
        <v>0.9</v>
      </c>
      <c r="P395" s="45">
        <v>2.95</v>
      </c>
      <c r="Q395" s="45">
        <v>143.35</v>
      </c>
      <c r="R395" s="78">
        <v>28.392406031921549</v>
      </c>
      <c r="S395" s="78" t="s">
        <v>557</v>
      </c>
      <c r="T395" s="78">
        <v>12.482046556016186</v>
      </c>
      <c r="U395" s="78" t="s">
        <v>557</v>
      </c>
      <c r="V395" s="78">
        <v>95.942639352632767</v>
      </c>
      <c r="W395" s="78">
        <v>11.960006719755478</v>
      </c>
      <c r="X395" s="78">
        <v>35.049278010834051</v>
      </c>
      <c r="Y395" s="78">
        <f t="shared" si="6"/>
        <v>183.82637667116003</v>
      </c>
      <c r="Z395" s="12">
        <v>12.629088316267861</v>
      </c>
      <c r="AA395" s="60"/>
      <c r="AF395" s="9"/>
      <c r="AH395" s="9"/>
    </row>
    <row r="396" spans="2:34" x14ac:dyDescent="0.25">
      <c r="B396" s="27">
        <v>40810</v>
      </c>
      <c r="C396" s="36" t="s">
        <v>15</v>
      </c>
      <c r="D396" s="16" t="s">
        <v>506</v>
      </c>
      <c r="E396" s="16" t="s">
        <v>507</v>
      </c>
      <c r="F396" s="36">
        <v>11.2</v>
      </c>
      <c r="G396" s="36">
        <v>20</v>
      </c>
      <c r="H396" s="36">
        <v>15</v>
      </c>
      <c r="I396" s="36" t="s">
        <v>20</v>
      </c>
      <c r="J396" s="40" t="s">
        <v>21</v>
      </c>
      <c r="K396" s="36">
        <v>20</v>
      </c>
      <c r="L396" s="3">
        <v>22</v>
      </c>
      <c r="M396" s="3" t="s">
        <v>22</v>
      </c>
      <c r="N396" s="45">
        <v>126.75</v>
      </c>
      <c r="O396" s="45">
        <v>0.7</v>
      </c>
      <c r="P396" s="45">
        <v>5.2</v>
      </c>
      <c r="Q396" s="45">
        <v>107.05</v>
      </c>
      <c r="R396" s="78" t="s">
        <v>557</v>
      </c>
      <c r="S396" s="78" t="s">
        <v>557</v>
      </c>
      <c r="T396" s="78">
        <v>5.64279551115259</v>
      </c>
      <c r="U396" s="78" t="s">
        <v>557</v>
      </c>
      <c r="V396" s="78">
        <v>68.477484435160349</v>
      </c>
      <c r="W396" s="78">
        <v>8.1728817251206394</v>
      </c>
      <c r="X396" s="78">
        <v>12.390000467002587</v>
      </c>
      <c r="Y396" s="78">
        <f t="shared" si="6"/>
        <v>94.68316213843616</v>
      </c>
      <c r="Z396" s="12">
        <v>11.139615958211941</v>
      </c>
      <c r="AA396" s="60"/>
      <c r="AF396" s="9"/>
      <c r="AH396" s="9"/>
    </row>
    <row r="397" spans="2:34" x14ac:dyDescent="0.25">
      <c r="B397" s="27">
        <v>40810</v>
      </c>
      <c r="C397" s="36" t="s">
        <v>15</v>
      </c>
      <c r="D397" s="16" t="s">
        <v>506</v>
      </c>
      <c r="E397" s="16" t="s">
        <v>507</v>
      </c>
      <c r="F397" s="36">
        <v>11.2</v>
      </c>
      <c r="G397" s="36">
        <v>20</v>
      </c>
      <c r="H397" s="36">
        <v>15</v>
      </c>
      <c r="I397" s="36" t="s">
        <v>20</v>
      </c>
      <c r="J397" s="40" t="s">
        <v>21</v>
      </c>
      <c r="K397" s="36">
        <v>21</v>
      </c>
      <c r="L397" s="3">
        <v>24</v>
      </c>
      <c r="M397" s="3" t="s">
        <v>22</v>
      </c>
      <c r="N397" s="45">
        <v>180.8</v>
      </c>
      <c r="O397" s="45">
        <v>1.5</v>
      </c>
      <c r="P397" s="45">
        <v>5.2</v>
      </c>
      <c r="Q397" s="45">
        <v>163.69999999999999</v>
      </c>
      <c r="R397" s="78" t="s">
        <v>557</v>
      </c>
      <c r="S397" s="78" t="s">
        <v>557</v>
      </c>
      <c r="T397" s="78">
        <v>4.6932780448311959</v>
      </c>
      <c r="U397" s="78">
        <v>3.4246855779266649</v>
      </c>
      <c r="V397" s="78">
        <v>155.15899926653742</v>
      </c>
      <c r="W397" s="78">
        <v>5.6731691734857463</v>
      </c>
      <c r="X397" s="78">
        <v>77.574317257581299</v>
      </c>
      <c r="Y397" s="78">
        <f t="shared" si="6"/>
        <v>246.52444932036232</v>
      </c>
      <c r="Z397" s="12">
        <v>18.586167724201331</v>
      </c>
      <c r="AA397" s="60"/>
      <c r="AF397" s="9"/>
      <c r="AH397" s="9"/>
    </row>
    <row r="398" spans="2:34" x14ac:dyDescent="0.25">
      <c r="B398" s="27">
        <v>40810</v>
      </c>
      <c r="C398" s="36" t="s">
        <v>15</v>
      </c>
      <c r="D398" s="16" t="s">
        <v>506</v>
      </c>
      <c r="E398" s="16" t="s">
        <v>507</v>
      </c>
      <c r="F398" s="36">
        <v>11.2</v>
      </c>
      <c r="G398" s="36">
        <v>20</v>
      </c>
      <c r="H398" s="36">
        <v>15</v>
      </c>
      <c r="I398" s="36" t="s">
        <v>20</v>
      </c>
      <c r="J398" s="40" t="s">
        <v>21</v>
      </c>
      <c r="K398" s="36">
        <v>22</v>
      </c>
      <c r="L398" s="3">
        <v>22</v>
      </c>
      <c r="M398" s="3" t="s">
        <v>22</v>
      </c>
      <c r="N398" s="45">
        <v>138</v>
      </c>
      <c r="O398" s="45">
        <v>1</v>
      </c>
      <c r="P398" s="45">
        <v>4.0999999999999996</v>
      </c>
      <c r="Q398" s="45">
        <v>122.05</v>
      </c>
      <c r="R398" s="78">
        <v>6.0412334194315811</v>
      </c>
      <c r="S398" s="78" t="s">
        <v>557</v>
      </c>
      <c r="T398" s="78">
        <v>11.549269545300525</v>
      </c>
      <c r="U398" s="78" t="s">
        <v>557</v>
      </c>
      <c r="V398" s="78">
        <v>198.50589886705717</v>
      </c>
      <c r="W398" s="78">
        <v>5.2057510398694529</v>
      </c>
      <c r="X398" s="78">
        <v>67.457992450430339</v>
      </c>
      <c r="Y398" s="78">
        <v>288.7601453220891</v>
      </c>
      <c r="Z398" s="12">
        <v>21.315662588434844</v>
      </c>
      <c r="AA398" s="60"/>
      <c r="AF398" s="9"/>
      <c r="AH398" s="9"/>
    </row>
    <row r="399" spans="2:34" x14ac:dyDescent="0.25">
      <c r="B399" s="27">
        <v>40810</v>
      </c>
      <c r="C399" s="36" t="s">
        <v>15</v>
      </c>
      <c r="D399" s="16" t="s">
        <v>506</v>
      </c>
      <c r="E399" s="16" t="s">
        <v>507</v>
      </c>
      <c r="F399" s="36">
        <v>11.2</v>
      </c>
      <c r="G399" s="36">
        <v>20</v>
      </c>
      <c r="H399" s="36">
        <v>15</v>
      </c>
      <c r="I399" s="36" t="s">
        <v>20</v>
      </c>
      <c r="J399" s="40" t="s">
        <v>21</v>
      </c>
      <c r="K399" s="36">
        <v>23</v>
      </c>
      <c r="L399" s="3">
        <v>18.5</v>
      </c>
      <c r="M399" s="3" t="s">
        <v>33</v>
      </c>
      <c r="N399" s="45">
        <v>75.2</v>
      </c>
      <c r="O399" s="45">
        <v>0.45</v>
      </c>
      <c r="P399" s="45">
        <v>1.7</v>
      </c>
      <c r="Q399" s="45">
        <v>65.900000000000006</v>
      </c>
      <c r="R399" s="78" t="s">
        <v>516</v>
      </c>
      <c r="S399" s="78" t="s">
        <v>516</v>
      </c>
      <c r="T399" s="78" t="s">
        <v>516</v>
      </c>
      <c r="U399" s="78" t="s">
        <v>516</v>
      </c>
      <c r="V399" s="78" t="s">
        <v>516</v>
      </c>
      <c r="W399" s="78" t="s">
        <v>516</v>
      </c>
      <c r="X399" s="78" t="s">
        <v>516</v>
      </c>
      <c r="Y399" s="78" t="s">
        <v>516</v>
      </c>
      <c r="Z399" s="12">
        <v>17.555747828762563</v>
      </c>
      <c r="AA399" s="60"/>
      <c r="AF399" s="9"/>
      <c r="AH399" s="9"/>
    </row>
    <row r="400" spans="2:34" x14ac:dyDescent="0.25">
      <c r="B400" s="27">
        <v>40810</v>
      </c>
      <c r="C400" s="36" t="s">
        <v>15</v>
      </c>
      <c r="D400" s="16" t="s">
        <v>506</v>
      </c>
      <c r="E400" s="16" t="s">
        <v>507</v>
      </c>
      <c r="F400" s="36">
        <v>11.2</v>
      </c>
      <c r="G400" s="36">
        <v>20</v>
      </c>
      <c r="H400" s="36">
        <v>15</v>
      </c>
      <c r="I400" s="36" t="s">
        <v>20</v>
      </c>
      <c r="J400" s="40" t="s">
        <v>21</v>
      </c>
      <c r="K400" s="36">
        <v>24</v>
      </c>
      <c r="L400" s="3">
        <v>22</v>
      </c>
      <c r="M400" s="3" t="s">
        <v>33</v>
      </c>
      <c r="N400" s="45">
        <v>116.6</v>
      </c>
      <c r="O400" s="45">
        <v>0.25</v>
      </c>
      <c r="P400" s="45">
        <v>2.85</v>
      </c>
      <c r="Q400" s="45">
        <v>106.45</v>
      </c>
      <c r="R400" s="78" t="s">
        <v>516</v>
      </c>
      <c r="S400" s="78" t="s">
        <v>516</v>
      </c>
      <c r="T400" s="78" t="s">
        <v>516</v>
      </c>
      <c r="U400" s="78" t="s">
        <v>516</v>
      </c>
      <c r="V400" s="78" t="s">
        <v>516</v>
      </c>
      <c r="W400" s="78" t="s">
        <v>516</v>
      </c>
      <c r="X400" s="78" t="s">
        <v>516</v>
      </c>
      <c r="Y400" s="78" t="s">
        <v>516</v>
      </c>
      <c r="Z400" s="12">
        <v>12.397600791735673</v>
      </c>
      <c r="AA400" s="60"/>
      <c r="AF400" s="9"/>
      <c r="AH400" s="9"/>
    </row>
    <row r="401" spans="2:34" x14ac:dyDescent="0.25">
      <c r="B401" s="27">
        <v>40810</v>
      </c>
      <c r="C401" s="36" t="s">
        <v>15</v>
      </c>
      <c r="D401" s="16" t="s">
        <v>506</v>
      </c>
      <c r="E401" s="16" t="s">
        <v>507</v>
      </c>
      <c r="F401" s="36">
        <v>11.2</v>
      </c>
      <c r="G401" s="36">
        <v>20</v>
      </c>
      <c r="H401" s="36">
        <v>15</v>
      </c>
      <c r="I401" s="36" t="s">
        <v>20</v>
      </c>
      <c r="J401" s="40" t="s">
        <v>21</v>
      </c>
      <c r="K401" s="36">
        <v>25</v>
      </c>
      <c r="L401" s="3">
        <v>19</v>
      </c>
      <c r="M401" s="3" t="s">
        <v>33</v>
      </c>
      <c r="N401" s="45">
        <v>85.55</v>
      </c>
      <c r="O401" s="45">
        <v>0.25</v>
      </c>
      <c r="P401" s="45">
        <v>2.65</v>
      </c>
      <c r="Q401" s="45">
        <v>78.599999999999994</v>
      </c>
      <c r="R401" s="78">
        <v>22.939837070930174</v>
      </c>
      <c r="S401" s="78">
        <v>22.891771765502078</v>
      </c>
      <c r="T401" s="78">
        <v>5.2853020640945783</v>
      </c>
      <c r="U401" s="78" t="s">
        <v>557</v>
      </c>
      <c r="V401" s="78">
        <v>74.965950023487309</v>
      </c>
      <c r="W401" s="78">
        <v>5.7649399991138486</v>
      </c>
      <c r="X401" s="78">
        <v>20.269037249639869</v>
      </c>
      <c r="Y401" s="78">
        <f>SUM(R401:X401)</f>
        <v>152.11683817276784</v>
      </c>
      <c r="Z401" s="12">
        <v>7.9689050281045404</v>
      </c>
      <c r="AA401" s="60"/>
      <c r="AF401" s="9"/>
      <c r="AH401" s="9"/>
    </row>
    <row r="402" spans="2:34" x14ac:dyDescent="0.25">
      <c r="B402" s="27">
        <v>40810</v>
      </c>
      <c r="C402" s="36" t="s">
        <v>15</v>
      </c>
      <c r="D402" s="16" t="s">
        <v>506</v>
      </c>
      <c r="E402" s="16" t="s">
        <v>507</v>
      </c>
      <c r="F402" s="36">
        <v>11.2</v>
      </c>
      <c r="G402" s="36">
        <v>20</v>
      </c>
      <c r="H402" s="36">
        <v>15</v>
      </c>
      <c r="I402" s="36" t="s">
        <v>20</v>
      </c>
      <c r="J402" s="40" t="s">
        <v>21</v>
      </c>
      <c r="K402" s="36">
        <v>26</v>
      </c>
      <c r="L402" s="3">
        <v>20</v>
      </c>
      <c r="M402" s="3" t="s">
        <v>33</v>
      </c>
      <c r="N402" s="45">
        <v>90.2</v>
      </c>
      <c r="O402" s="45">
        <v>0.35</v>
      </c>
      <c r="P402" s="45">
        <v>3.05</v>
      </c>
      <c r="Q402" s="45">
        <v>82.6</v>
      </c>
      <c r="R402" s="78" t="s">
        <v>557</v>
      </c>
      <c r="S402" s="78" t="s">
        <v>557</v>
      </c>
      <c r="T402" s="78">
        <v>17.746724128770822</v>
      </c>
      <c r="U402" s="78" t="s">
        <v>557</v>
      </c>
      <c r="V402" s="78">
        <v>91.345300287934819</v>
      </c>
      <c r="W402" s="78" t="s">
        <v>557</v>
      </c>
      <c r="X402" s="78">
        <v>37.329313073328393</v>
      </c>
      <c r="Y402" s="78">
        <f>SUM(R402:X402)</f>
        <v>146.42133749003403</v>
      </c>
      <c r="Z402" s="12">
        <v>11.966068383049965</v>
      </c>
      <c r="AA402" s="60"/>
      <c r="AF402" s="9"/>
      <c r="AH402" s="9"/>
    </row>
    <row r="403" spans="2:34" x14ac:dyDescent="0.25">
      <c r="B403" s="27">
        <v>40810</v>
      </c>
      <c r="C403" s="36" t="s">
        <v>15</v>
      </c>
      <c r="D403" s="16" t="s">
        <v>506</v>
      </c>
      <c r="E403" s="16" t="s">
        <v>507</v>
      </c>
      <c r="F403" s="36">
        <v>11.2</v>
      </c>
      <c r="G403" s="36">
        <v>20</v>
      </c>
      <c r="H403" s="36">
        <v>15</v>
      </c>
      <c r="I403" s="36" t="s">
        <v>20</v>
      </c>
      <c r="J403" s="40" t="s">
        <v>21</v>
      </c>
      <c r="K403" s="36">
        <v>27</v>
      </c>
      <c r="L403" s="3">
        <v>18</v>
      </c>
      <c r="M403" s="3" t="s">
        <v>33</v>
      </c>
      <c r="N403" s="45">
        <v>80.7</v>
      </c>
      <c r="O403" s="45">
        <v>0.15</v>
      </c>
      <c r="P403" s="45">
        <v>2</v>
      </c>
      <c r="Q403" s="45">
        <v>73.55</v>
      </c>
      <c r="R403" s="78" t="s">
        <v>557</v>
      </c>
      <c r="S403" s="78" t="s">
        <v>557</v>
      </c>
      <c r="T403" s="78">
        <v>137.09908765884305</v>
      </c>
      <c r="U403" s="78" t="s">
        <v>557</v>
      </c>
      <c r="V403" s="79">
        <v>9164.7409559596763</v>
      </c>
      <c r="W403" s="78" t="s">
        <v>557</v>
      </c>
      <c r="X403" s="78">
        <v>4349.3543442699201</v>
      </c>
      <c r="Y403" s="78">
        <f>SUM(R403:X403)</f>
        <v>13651.194387888441</v>
      </c>
      <c r="Z403" s="12">
        <v>13.735620985140574</v>
      </c>
      <c r="AA403" s="60"/>
      <c r="AF403" s="9"/>
      <c r="AH403" s="9"/>
    </row>
    <row r="404" spans="2:34" x14ac:dyDescent="0.25">
      <c r="B404" s="27">
        <v>40810</v>
      </c>
      <c r="C404" s="36" t="s">
        <v>15</v>
      </c>
      <c r="D404" s="16" t="s">
        <v>506</v>
      </c>
      <c r="E404" s="16" t="s">
        <v>507</v>
      </c>
      <c r="F404" s="36">
        <v>11.2</v>
      </c>
      <c r="G404" s="36">
        <v>20</v>
      </c>
      <c r="H404" s="36">
        <v>15</v>
      </c>
      <c r="I404" s="36" t="s">
        <v>20</v>
      </c>
      <c r="J404" s="40" t="s">
        <v>21</v>
      </c>
      <c r="K404" s="36">
        <v>28</v>
      </c>
      <c r="L404" s="3">
        <v>19</v>
      </c>
      <c r="M404" s="3" t="s">
        <v>33</v>
      </c>
      <c r="N404" s="45">
        <v>74.150000000000006</v>
      </c>
      <c r="O404" s="45">
        <v>0.3</v>
      </c>
      <c r="P404" s="45">
        <v>1.1000000000000001</v>
      </c>
      <c r="Q404" s="45">
        <v>71</v>
      </c>
      <c r="R404" s="78" t="s">
        <v>557</v>
      </c>
      <c r="S404" s="78">
        <v>17.624035342321164</v>
      </c>
      <c r="T404" s="78">
        <v>5.2621961871606899</v>
      </c>
      <c r="U404" s="78" t="s">
        <v>557</v>
      </c>
      <c r="V404" s="78">
        <v>51.481511058429938</v>
      </c>
      <c r="W404" s="78">
        <v>1.4291966811183552</v>
      </c>
      <c r="X404" s="78">
        <v>11.986080872420496</v>
      </c>
      <c r="Y404" s="78">
        <f>SUM(R404:X404)</f>
        <v>87.783020141450649</v>
      </c>
      <c r="Z404" s="12">
        <v>1.8456479443485432</v>
      </c>
      <c r="AA404" s="60"/>
      <c r="AF404" s="9"/>
      <c r="AH404" s="9"/>
    </row>
    <row r="405" spans="2:34" x14ac:dyDescent="0.25">
      <c r="B405" s="27">
        <v>40810</v>
      </c>
      <c r="C405" s="36" t="s">
        <v>15</v>
      </c>
      <c r="D405" s="16" t="s">
        <v>506</v>
      </c>
      <c r="E405" s="16" t="s">
        <v>507</v>
      </c>
      <c r="F405" s="36">
        <v>11.2</v>
      </c>
      <c r="G405" s="36">
        <v>20</v>
      </c>
      <c r="H405" s="36">
        <v>15</v>
      </c>
      <c r="I405" s="36" t="s">
        <v>20</v>
      </c>
      <c r="J405" s="40" t="s">
        <v>21</v>
      </c>
      <c r="K405" s="36">
        <v>29</v>
      </c>
      <c r="L405" s="3">
        <v>18</v>
      </c>
      <c r="M405" s="3" t="s">
        <v>33</v>
      </c>
      <c r="N405" s="45">
        <v>60.75</v>
      </c>
      <c r="O405" s="45">
        <v>0.1</v>
      </c>
      <c r="P405" s="45">
        <v>2.15</v>
      </c>
      <c r="Q405" s="45">
        <v>55.5</v>
      </c>
      <c r="R405" s="78">
        <v>251.07377942993887</v>
      </c>
      <c r="S405" s="78" t="s">
        <v>557</v>
      </c>
      <c r="T405" s="78">
        <v>77.465017875026717</v>
      </c>
      <c r="U405" s="78" t="s">
        <v>557</v>
      </c>
      <c r="V405" s="78">
        <v>140.55641375323086</v>
      </c>
      <c r="W405" s="78" t="s">
        <v>557</v>
      </c>
      <c r="X405" s="78">
        <v>93.614995914704451</v>
      </c>
      <c r="Y405" s="78">
        <f>SUM(R405:X405)</f>
        <v>562.71020697290089</v>
      </c>
      <c r="Z405" s="12">
        <v>7.2207842583962893</v>
      </c>
      <c r="AA405" s="60"/>
      <c r="AF405" s="9"/>
      <c r="AH405" s="9"/>
    </row>
    <row r="406" spans="2:34" x14ac:dyDescent="0.25">
      <c r="B406" s="27">
        <v>40810</v>
      </c>
      <c r="C406" s="36" t="s">
        <v>15</v>
      </c>
      <c r="D406" s="16" t="s">
        <v>506</v>
      </c>
      <c r="E406" s="16" t="s">
        <v>507</v>
      </c>
      <c r="F406" s="36">
        <v>11.2</v>
      </c>
      <c r="G406" s="36">
        <v>20</v>
      </c>
      <c r="H406" s="36">
        <v>15</v>
      </c>
      <c r="I406" s="36" t="s">
        <v>20</v>
      </c>
      <c r="J406" s="40" t="s">
        <v>21</v>
      </c>
      <c r="K406" s="36">
        <v>30</v>
      </c>
      <c r="L406" s="3">
        <v>18</v>
      </c>
      <c r="M406" s="3" t="s">
        <v>33</v>
      </c>
      <c r="N406" s="45">
        <v>65.3</v>
      </c>
      <c r="O406" s="45">
        <v>0.1</v>
      </c>
      <c r="P406" s="45">
        <v>2.5</v>
      </c>
      <c r="Q406" s="45">
        <v>57.9</v>
      </c>
      <c r="R406" s="80"/>
      <c r="S406" s="80"/>
      <c r="T406" s="80"/>
      <c r="U406" s="80"/>
      <c r="V406" s="80"/>
      <c r="W406" s="80"/>
      <c r="X406" s="80"/>
      <c r="Y406" s="80"/>
      <c r="Z406" s="12">
        <v>20.463099746488325</v>
      </c>
      <c r="AA406" s="60"/>
      <c r="AF406" s="9"/>
      <c r="AH406" s="9"/>
    </row>
    <row r="407" spans="2:34" x14ac:dyDescent="0.25">
      <c r="B407" s="27">
        <v>40809</v>
      </c>
      <c r="C407" s="36" t="s">
        <v>15</v>
      </c>
      <c r="D407" s="36" t="s">
        <v>508</v>
      </c>
      <c r="E407" s="36" t="s">
        <v>509</v>
      </c>
      <c r="F407" s="36">
        <v>13.3</v>
      </c>
      <c r="G407" s="36">
        <v>20</v>
      </c>
      <c r="H407" s="36">
        <v>15</v>
      </c>
      <c r="I407" s="36" t="s">
        <v>97</v>
      </c>
      <c r="J407" s="40" t="s">
        <v>98</v>
      </c>
      <c r="K407" s="36">
        <v>1</v>
      </c>
      <c r="L407" s="14">
        <v>29</v>
      </c>
      <c r="M407" s="14" t="s">
        <v>22</v>
      </c>
      <c r="N407" s="39">
        <v>324.3</v>
      </c>
      <c r="O407" s="39">
        <v>5.3</v>
      </c>
      <c r="P407" s="39">
        <v>5.8</v>
      </c>
      <c r="Q407" s="39">
        <v>274.89999999999998</v>
      </c>
      <c r="R407" s="29">
        <v>3.4260819224193333</v>
      </c>
      <c r="S407" s="29">
        <v>8.5375969636783804</v>
      </c>
      <c r="T407" s="29">
        <v>5.64279551115259</v>
      </c>
      <c r="U407" s="29" t="s">
        <v>557</v>
      </c>
      <c r="V407" s="29">
        <v>116.83088210014549</v>
      </c>
      <c r="W407" s="29">
        <v>3.0013831925406982</v>
      </c>
      <c r="X407" s="29">
        <v>21.612806466283377</v>
      </c>
      <c r="Y407" s="29">
        <f t="shared" ref="Y407:Y412" si="7">SUM(R407:X407)</f>
        <v>159.05154615621987</v>
      </c>
      <c r="Z407" s="12">
        <v>13.561446979923987</v>
      </c>
      <c r="AA407" s="60"/>
      <c r="AF407" s="9"/>
      <c r="AH407" s="9"/>
    </row>
    <row r="408" spans="2:34" x14ac:dyDescent="0.25">
      <c r="B408" s="27">
        <v>40809</v>
      </c>
      <c r="C408" s="36" t="s">
        <v>15</v>
      </c>
      <c r="D408" s="36" t="s">
        <v>508</v>
      </c>
      <c r="E408" s="36" t="s">
        <v>509</v>
      </c>
      <c r="F408" s="36">
        <v>13.3</v>
      </c>
      <c r="G408" s="36">
        <v>20</v>
      </c>
      <c r="H408" s="36">
        <v>15</v>
      </c>
      <c r="I408" s="36" t="s">
        <v>97</v>
      </c>
      <c r="J408" s="40" t="s">
        <v>98</v>
      </c>
      <c r="K408" s="36">
        <v>2</v>
      </c>
      <c r="L408" s="14">
        <v>32</v>
      </c>
      <c r="M408" s="14" t="s">
        <v>33</v>
      </c>
      <c r="N408" s="39">
        <v>392.7</v>
      </c>
      <c r="O408" s="39">
        <v>1.45</v>
      </c>
      <c r="P408" s="39">
        <v>10</v>
      </c>
      <c r="Q408" s="39">
        <v>352.85</v>
      </c>
      <c r="R408" s="29" t="s">
        <v>557</v>
      </c>
      <c r="S408" s="29">
        <v>13.423855746539825</v>
      </c>
      <c r="T408" s="29">
        <v>3.1144569750252034</v>
      </c>
      <c r="U408" s="29" t="s">
        <v>557</v>
      </c>
      <c r="V408" s="29">
        <v>120.55203316491693</v>
      </c>
      <c r="W408" s="29" t="s">
        <v>557</v>
      </c>
      <c r="X408" s="29">
        <v>54.485020493103157</v>
      </c>
      <c r="Y408" s="29">
        <f t="shared" si="7"/>
        <v>191.57536637958512</v>
      </c>
      <c r="Z408" s="12">
        <v>2.9272240072568985</v>
      </c>
      <c r="AA408" s="60"/>
      <c r="AE408" s="36" t="s">
        <v>496</v>
      </c>
      <c r="AF408" s="9">
        <v>0.59</v>
      </c>
      <c r="AH408" s="9"/>
    </row>
    <row r="409" spans="2:34" x14ac:dyDescent="0.25">
      <c r="B409" s="27">
        <v>40809</v>
      </c>
      <c r="C409" s="36" t="s">
        <v>15</v>
      </c>
      <c r="D409" s="36" t="s">
        <v>508</v>
      </c>
      <c r="E409" s="36" t="s">
        <v>509</v>
      </c>
      <c r="F409" s="36">
        <v>13.3</v>
      </c>
      <c r="G409" s="36">
        <v>20</v>
      </c>
      <c r="H409" s="36">
        <v>15</v>
      </c>
      <c r="I409" s="36" t="s">
        <v>97</v>
      </c>
      <c r="J409" s="40" t="s">
        <v>98</v>
      </c>
      <c r="K409" s="36">
        <v>3</v>
      </c>
      <c r="L409" s="14">
        <v>32</v>
      </c>
      <c r="M409" s="14" t="s">
        <v>22</v>
      </c>
      <c r="N409" s="39">
        <v>380.5</v>
      </c>
      <c r="O409" s="39">
        <v>6.15</v>
      </c>
      <c r="P409" s="39">
        <v>6.8</v>
      </c>
      <c r="Q409" s="39">
        <v>324.5</v>
      </c>
      <c r="R409" s="29">
        <v>9.4702336472428534</v>
      </c>
      <c r="S409" s="29" t="s">
        <v>557</v>
      </c>
      <c r="T409" s="29">
        <v>12.576457413751754</v>
      </c>
      <c r="U409" s="29" t="s">
        <v>557</v>
      </c>
      <c r="V409" s="29">
        <v>147.5711104822162</v>
      </c>
      <c r="W409" s="29" t="s">
        <v>557</v>
      </c>
      <c r="X409" s="29">
        <v>82.70637786266407</v>
      </c>
      <c r="Y409" s="29">
        <f t="shared" si="7"/>
        <v>252.32417940587487</v>
      </c>
      <c r="Z409" s="12">
        <v>9.7562764737528003</v>
      </c>
      <c r="AA409" s="60"/>
      <c r="AE409" s="36" t="s">
        <v>496</v>
      </c>
      <c r="AF409" s="9">
        <v>0.27</v>
      </c>
      <c r="AH409" s="9"/>
    </row>
    <row r="410" spans="2:34" x14ac:dyDescent="0.25">
      <c r="B410" s="27">
        <v>40809</v>
      </c>
      <c r="C410" s="36" t="s">
        <v>15</v>
      </c>
      <c r="D410" s="36" t="s">
        <v>508</v>
      </c>
      <c r="E410" s="36" t="s">
        <v>509</v>
      </c>
      <c r="F410" s="36">
        <v>13.3</v>
      </c>
      <c r="G410" s="36">
        <v>20</v>
      </c>
      <c r="H410" s="36">
        <v>15</v>
      </c>
      <c r="I410" s="36" t="s">
        <v>97</v>
      </c>
      <c r="J410" s="40" t="s">
        <v>98</v>
      </c>
      <c r="K410" s="36">
        <v>4</v>
      </c>
      <c r="L410" s="14">
        <v>30.5</v>
      </c>
      <c r="M410" s="14" t="s">
        <v>33</v>
      </c>
      <c r="N410" s="39">
        <v>308.5</v>
      </c>
      <c r="O410" s="39">
        <v>0.85</v>
      </c>
      <c r="P410" s="39">
        <v>12.05</v>
      </c>
      <c r="Q410" s="39">
        <v>262.60000000000002</v>
      </c>
      <c r="R410" s="29" t="s">
        <v>557</v>
      </c>
      <c r="S410" s="29" t="s">
        <v>557</v>
      </c>
      <c r="T410" s="29">
        <v>5.64279551115259</v>
      </c>
      <c r="U410" s="29" t="s">
        <v>557</v>
      </c>
      <c r="V410" s="29">
        <v>63.634149412569542</v>
      </c>
      <c r="W410" s="29" t="s">
        <v>557</v>
      </c>
      <c r="X410" s="29">
        <v>11.093711517992535</v>
      </c>
      <c r="Y410" s="29">
        <f t="shared" si="7"/>
        <v>80.370656441714658</v>
      </c>
      <c r="Z410" s="12">
        <v>6.7572798631195106</v>
      </c>
      <c r="AA410" s="60"/>
      <c r="AE410" s="36" t="s">
        <v>496</v>
      </c>
      <c r="AF410" s="61">
        <v>7.0000000000000007E-2</v>
      </c>
      <c r="AH410" s="9"/>
    </row>
    <row r="411" spans="2:34" x14ac:dyDescent="0.25">
      <c r="B411" s="27">
        <v>40809</v>
      </c>
      <c r="C411" s="36" t="s">
        <v>15</v>
      </c>
      <c r="D411" s="36" t="s">
        <v>508</v>
      </c>
      <c r="E411" s="36" t="s">
        <v>509</v>
      </c>
      <c r="F411" s="36">
        <v>13.3</v>
      </c>
      <c r="G411" s="36">
        <v>20</v>
      </c>
      <c r="H411" s="36">
        <v>15</v>
      </c>
      <c r="I411" s="36" t="s">
        <v>97</v>
      </c>
      <c r="J411" s="40" t="s">
        <v>98</v>
      </c>
      <c r="K411" s="36">
        <v>5</v>
      </c>
      <c r="L411" s="14">
        <v>29</v>
      </c>
      <c r="M411" s="14" t="s">
        <v>22</v>
      </c>
      <c r="N411" s="39">
        <v>305.3</v>
      </c>
      <c r="O411" s="39">
        <v>3.4</v>
      </c>
      <c r="P411" s="39">
        <v>6</v>
      </c>
      <c r="Q411" s="39">
        <v>272.55</v>
      </c>
      <c r="R411" s="29" t="s">
        <v>557</v>
      </c>
      <c r="S411" s="29" t="s">
        <v>557</v>
      </c>
      <c r="T411" s="29">
        <v>28.839111446823416</v>
      </c>
      <c r="U411" s="29" t="s">
        <v>557</v>
      </c>
      <c r="V411" s="29">
        <v>226.22906415907727</v>
      </c>
      <c r="W411" s="29" t="s">
        <v>557</v>
      </c>
      <c r="X411" s="29">
        <v>114.44788811060995</v>
      </c>
      <c r="Y411" s="29">
        <f t="shared" si="7"/>
        <v>369.51606371651064</v>
      </c>
      <c r="Z411" s="12">
        <v>10.691767071482165</v>
      </c>
      <c r="AA411" s="60"/>
      <c r="AE411" s="36" t="s">
        <v>496</v>
      </c>
      <c r="AF411" s="9">
        <v>0.08</v>
      </c>
      <c r="AH411" s="9"/>
    </row>
    <row r="412" spans="2:34" x14ac:dyDescent="0.25">
      <c r="B412" s="27">
        <v>40809</v>
      </c>
      <c r="C412" s="36" t="s">
        <v>15</v>
      </c>
      <c r="D412" s="36" t="s">
        <v>508</v>
      </c>
      <c r="E412" s="36" t="s">
        <v>509</v>
      </c>
      <c r="F412" s="36">
        <v>13.3</v>
      </c>
      <c r="G412" s="36">
        <v>20</v>
      </c>
      <c r="H412" s="36">
        <v>15</v>
      </c>
      <c r="I412" s="36" t="s">
        <v>97</v>
      </c>
      <c r="J412" s="40" t="s">
        <v>98</v>
      </c>
      <c r="K412" s="36">
        <v>6</v>
      </c>
      <c r="L412" s="14">
        <v>28.5</v>
      </c>
      <c r="M412" s="14" t="s">
        <v>22</v>
      </c>
      <c r="N412" s="39">
        <v>281.2</v>
      </c>
      <c r="O412" s="39">
        <v>5.25</v>
      </c>
      <c r="P412" s="39">
        <v>5.95</v>
      </c>
      <c r="Q412" s="39">
        <v>250.7</v>
      </c>
      <c r="R412" s="29" t="s">
        <v>557</v>
      </c>
      <c r="S412" s="29" t="s">
        <v>557</v>
      </c>
      <c r="T412" s="29">
        <v>3.2583263154375524</v>
      </c>
      <c r="U412" s="29" t="s">
        <v>557</v>
      </c>
      <c r="V412" s="29">
        <v>65.458251762281662</v>
      </c>
      <c r="W412" s="29" t="s">
        <v>557</v>
      </c>
      <c r="X412" s="29">
        <v>60.899084441024208</v>
      </c>
      <c r="Y412" s="29">
        <f t="shared" si="7"/>
        <v>129.61566251874342</v>
      </c>
      <c r="Z412" s="12">
        <v>4.2435581007194454</v>
      </c>
      <c r="AA412" s="60"/>
      <c r="AE412" s="36" t="s">
        <v>496</v>
      </c>
      <c r="AF412" s="9">
        <v>0.12</v>
      </c>
      <c r="AH412" s="9"/>
    </row>
    <row r="413" spans="2:34" x14ac:dyDescent="0.25">
      <c r="B413" s="27">
        <v>40809</v>
      </c>
      <c r="C413" s="36" t="s">
        <v>15</v>
      </c>
      <c r="D413" s="36" t="s">
        <v>508</v>
      </c>
      <c r="E413" s="36" t="s">
        <v>509</v>
      </c>
      <c r="F413" s="36">
        <v>13.3</v>
      </c>
      <c r="G413" s="36">
        <v>20</v>
      </c>
      <c r="H413" s="36">
        <v>15</v>
      </c>
      <c r="I413" s="36" t="s">
        <v>97</v>
      </c>
      <c r="J413" s="40" t="s">
        <v>98</v>
      </c>
      <c r="K413" s="36">
        <v>7</v>
      </c>
      <c r="L413" s="14">
        <v>25.5</v>
      </c>
      <c r="M413" s="14" t="s">
        <v>33</v>
      </c>
      <c r="N413" s="39">
        <v>198.75</v>
      </c>
      <c r="O413" s="39">
        <v>0.15</v>
      </c>
      <c r="P413" s="39">
        <v>2</v>
      </c>
      <c r="Q413" s="39">
        <v>170.05</v>
      </c>
      <c r="R413" s="29">
        <v>2.8774370533881761</v>
      </c>
      <c r="S413" s="29" t="s">
        <v>557</v>
      </c>
      <c r="T413" s="29">
        <v>7.0196803329387265</v>
      </c>
      <c r="U413" s="29">
        <v>3.3353393862979592</v>
      </c>
      <c r="V413" s="29">
        <v>175.18789159987088</v>
      </c>
      <c r="W413" s="29">
        <v>5.8572035961090716</v>
      </c>
      <c r="X413" s="29">
        <v>84.073567843135834</v>
      </c>
      <c r="Y413" s="29">
        <v>278.35111981174066</v>
      </c>
      <c r="Z413" s="12">
        <v>12.854275104879537</v>
      </c>
      <c r="AA413" s="60"/>
      <c r="AF413" s="9"/>
      <c r="AH413" s="9"/>
    </row>
    <row r="414" spans="2:34" x14ac:dyDescent="0.25">
      <c r="B414" s="27">
        <v>40809</v>
      </c>
      <c r="C414" s="36" t="s">
        <v>15</v>
      </c>
      <c r="D414" s="36" t="s">
        <v>508</v>
      </c>
      <c r="E414" s="36" t="s">
        <v>509</v>
      </c>
      <c r="F414" s="36">
        <v>13.3</v>
      </c>
      <c r="G414" s="36">
        <v>20</v>
      </c>
      <c r="H414" s="36">
        <v>15</v>
      </c>
      <c r="I414" s="36" t="s">
        <v>97</v>
      </c>
      <c r="J414" s="40" t="s">
        <v>98</v>
      </c>
      <c r="K414" s="36">
        <v>8</v>
      </c>
      <c r="L414" s="14">
        <v>31.5</v>
      </c>
      <c r="M414" s="14" t="s">
        <v>33</v>
      </c>
      <c r="N414" s="39">
        <v>395</v>
      </c>
      <c r="O414" s="39">
        <v>1</v>
      </c>
      <c r="P414" s="39">
        <v>10.45</v>
      </c>
      <c r="Q414" s="39">
        <v>351</v>
      </c>
      <c r="R414" s="29" t="s">
        <v>557</v>
      </c>
      <c r="S414" s="29">
        <v>15.367583191757612</v>
      </c>
      <c r="T414" s="29">
        <v>7.9864805620154247</v>
      </c>
      <c r="U414" s="29" t="s">
        <v>557</v>
      </c>
      <c r="V414" s="29">
        <v>166.62955429833178</v>
      </c>
      <c r="W414" s="29" t="s">
        <v>557</v>
      </c>
      <c r="X414" s="29">
        <v>51.19884766150075</v>
      </c>
      <c r="Y414" s="29">
        <v>241.18246571360555</v>
      </c>
      <c r="Z414" s="12">
        <v>6.7237610292061634</v>
      </c>
      <c r="AA414" s="60"/>
      <c r="AF414" s="9"/>
      <c r="AH414" s="9"/>
    </row>
    <row r="415" spans="2:34" x14ac:dyDescent="0.25">
      <c r="B415" s="27">
        <v>40809</v>
      </c>
      <c r="C415" s="36" t="s">
        <v>15</v>
      </c>
      <c r="D415" s="36" t="s">
        <v>508</v>
      </c>
      <c r="E415" s="36" t="s">
        <v>509</v>
      </c>
      <c r="F415" s="36">
        <v>13.3</v>
      </c>
      <c r="G415" s="36">
        <v>20</v>
      </c>
      <c r="H415" s="36">
        <v>15</v>
      </c>
      <c r="I415" s="36" t="s">
        <v>97</v>
      </c>
      <c r="J415" s="40" t="s">
        <v>98</v>
      </c>
      <c r="K415" s="36">
        <v>9</v>
      </c>
      <c r="L415" s="14">
        <v>27.5</v>
      </c>
      <c r="M415" s="14" t="s">
        <v>33</v>
      </c>
      <c r="N415" s="39">
        <v>230.8</v>
      </c>
      <c r="O415" s="39">
        <v>0.15</v>
      </c>
      <c r="P415" s="39">
        <v>4.4000000000000004</v>
      </c>
      <c r="Q415" s="39">
        <v>198.75</v>
      </c>
      <c r="R415" s="29" t="s">
        <v>557</v>
      </c>
      <c r="S415" s="29" t="s">
        <v>557</v>
      </c>
      <c r="T415" s="29">
        <v>2.8854997987555624</v>
      </c>
      <c r="U415" s="29" t="s">
        <v>557</v>
      </c>
      <c r="V415" s="29">
        <v>113.36940213590348</v>
      </c>
      <c r="W415" s="29" t="s">
        <v>557</v>
      </c>
      <c r="X415" s="29">
        <v>96.631558737226172</v>
      </c>
      <c r="Y415" s="29">
        <f>SUM(R415:X415)</f>
        <v>212.88646067188523</v>
      </c>
      <c r="Z415" s="12">
        <v>8.106032995084707</v>
      </c>
      <c r="AA415" s="60"/>
      <c r="AF415" s="9"/>
      <c r="AH415" s="9"/>
    </row>
    <row r="416" spans="2:34" x14ac:dyDescent="0.25">
      <c r="B416" s="27">
        <v>40809</v>
      </c>
      <c r="C416" s="36" t="s">
        <v>15</v>
      </c>
      <c r="D416" s="36" t="s">
        <v>508</v>
      </c>
      <c r="E416" s="36" t="s">
        <v>509</v>
      </c>
      <c r="F416" s="36">
        <v>13.3</v>
      </c>
      <c r="G416" s="36">
        <v>20</v>
      </c>
      <c r="H416" s="36">
        <v>15</v>
      </c>
      <c r="I416" s="36" t="s">
        <v>97</v>
      </c>
      <c r="J416" s="40" t="s">
        <v>98</v>
      </c>
      <c r="K416" s="36">
        <v>10</v>
      </c>
      <c r="L416" s="14">
        <v>31</v>
      </c>
      <c r="M416" s="14" t="s">
        <v>33</v>
      </c>
      <c r="N416" s="39">
        <v>353.6</v>
      </c>
      <c r="O416" s="39">
        <v>0.55000000000000004</v>
      </c>
      <c r="P416" s="39">
        <v>8.35</v>
      </c>
      <c r="Q416" s="39">
        <v>316.25</v>
      </c>
      <c r="R416" s="29">
        <v>3.1968097370347515</v>
      </c>
      <c r="S416" s="29" t="s">
        <v>557</v>
      </c>
      <c r="T416" s="29">
        <v>9.4173351209328366</v>
      </c>
      <c r="U416" s="29" t="s">
        <v>557</v>
      </c>
      <c r="V416" s="29">
        <v>115.64566376649934</v>
      </c>
      <c r="W416" s="29">
        <v>7.2334365971800905</v>
      </c>
      <c r="X416" s="29">
        <v>62.711687980863488</v>
      </c>
      <c r="Y416" s="29">
        <v>198.20493320251052</v>
      </c>
      <c r="Z416" s="12">
        <v>20.721140785011098</v>
      </c>
      <c r="AA416" s="60"/>
      <c r="AF416" s="9"/>
      <c r="AH416" s="9"/>
    </row>
    <row r="417" spans="2:34" x14ac:dyDescent="0.25">
      <c r="B417" s="27">
        <v>40809</v>
      </c>
      <c r="C417" s="36" t="s">
        <v>15</v>
      </c>
      <c r="D417" s="36" t="s">
        <v>508</v>
      </c>
      <c r="E417" s="36" t="s">
        <v>509</v>
      </c>
      <c r="F417" s="36">
        <v>13.3</v>
      </c>
      <c r="G417" s="36">
        <v>20</v>
      </c>
      <c r="H417" s="36">
        <v>15</v>
      </c>
      <c r="I417" s="36" t="s">
        <v>97</v>
      </c>
      <c r="J417" s="40" t="s">
        <v>98</v>
      </c>
      <c r="K417" s="36">
        <v>11</v>
      </c>
      <c r="L417" s="14">
        <v>31</v>
      </c>
      <c r="M417" s="14" t="s">
        <v>22</v>
      </c>
      <c r="N417" s="39">
        <v>486.05</v>
      </c>
      <c r="O417" s="39">
        <v>7.6</v>
      </c>
      <c r="P417" s="39">
        <v>15.65</v>
      </c>
      <c r="Q417" s="39">
        <v>384.9</v>
      </c>
      <c r="R417" s="29">
        <v>3.3663655252753188</v>
      </c>
      <c r="S417" s="29">
        <v>7.6697482731999873</v>
      </c>
      <c r="T417" s="29">
        <v>2.5710980689502727</v>
      </c>
      <c r="U417" s="29" t="s">
        <v>557</v>
      </c>
      <c r="V417" s="29">
        <v>31.796044849591347</v>
      </c>
      <c r="W417" s="29" t="s">
        <v>557</v>
      </c>
      <c r="X417" s="29">
        <v>11.593892173440633</v>
      </c>
      <c r="Y417" s="29">
        <f>SUM(R417:X417)</f>
        <v>56.997148890457552</v>
      </c>
      <c r="Z417" s="12">
        <v>2.8660754481568693</v>
      </c>
      <c r="AA417" s="60"/>
      <c r="AF417" s="9"/>
      <c r="AH417" s="9"/>
    </row>
    <row r="418" spans="2:34" x14ac:dyDescent="0.25">
      <c r="B418" s="27">
        <v>40809</v>
      </c>
      <c r="C418" s="36" t="s">
        <v>15</v>
      </c>
      <c r="D418" s="36" t="s">
        <v>508</v>
      </c>
      <c r="E418" s="36" t="s">
        <v>509</v>
      </c>
      <c r="F418" s="36">
        <v>13.3</v>
      </c>
      <c r="G418" s="36">
        <v>20</v>
      </c>
      <c r="H418" s="36">
        <v>15</v>
      </c>
      <c r="I418" s="36" t="s">
        <v>97</v>
      </c>
      <c r="J418" s="40" t="s">
        <v>98</v>
      </c>
      <c r="K418" s="36">
        <v>12</v>
      </c>
      <c r="L418" s="14">
        <v>25.5</v>
      </c>
      <c r="M418" s="14" t="s">
        <v>33</v>
      </c>
      <c r="N418" s="39">
        <v>176.7</v>
      </c>
      <c r="O418" s="39">
        <v>0.15</v>
      </c>
      <c r="P418" s="39">
        <v>2.2999999999999998</v>
      </c>
      <c r="Q418" s="39">
        <v>164.8</v>
      </c>
      <c r="R418" s="29" t="s">
        <v>557</v>
      </c>
      <c r="S418" s="29" t="s">
        <v>557</v>
      </c>
      <c r="T418" s="29">
        <v>5.64279551115259</v>
      </c>
      <c r="U418" s="29" t="s">
        <v>557</v>
      </c>
      <c r="V418" s="29">
        <v>115.13031661297664</v>
      </c>
      <c r="W418" s="29">
        <v>2.9604981004567636</v>
      </c>
      <c r="X418" s="29">
        <v>27.334275026891071</v>
      </c>
      <c r="Y418" s="29">
        <f>SUM(R418:X418)</f>
        <v>151.06788525147707</v>
      </c>
      <c r="Z418" s="12">
        <v>13.153717390886628</v>
      </c>
      <c r="AA418" s="60"/>
      <c r="AF418" s="9"/>
      <c r="AH418" s="9"/>
    </row>
    <row r="419" spans="2:34" x14ac:dyDescent="0.25">
      <c r="B419" s="27">
        <v>40809</v>
      </c>
      <c r="C419" s="36" t="s">
        <v>15</v>
      </c>
      <c r="D419" s="36" t="s">
        <v>508</v>
      </c>
      <c r="E419" s="36" t="s">
        <v>509</v>
      </c>
      <c r="F419" s="36">
        <v>13.3</v>
      </c>
      <c r="G419" s="36">
        <v>20</v>
      </c>
      <c r="H419" s="36">
        <v>15</v>
      </c>
      <c r="I419" s="36" t="s">
        <v>97</v>
      </c>
      <c r="J419" s="40" t="s">
        <v>98</v>
      </c>
      <c r="K419" s="36">
        <v>13</v>
      </c>
      <c r="L419" s="14">
        <v>31.5</v>
      </c>
      <c r="M419" s="14" t="s">
        <v>33</v>
      </c>
      <c r="N419" s="39">
        <v>384.5</v>
      </c>
      <c r="O419" s="39">
        <v>1.25</v>
      </c>
      <c r="P419" s="39">
        <v>7.6</v>
      </c>
      <c r="Q419" s="39">
        <v>340.9</v>
      </c>
      <c r="R419" s="29">
        <v>4.7055091051873141</v>
      </c>
      <c r="S419" s="29">
        <v>19.369555267172501</v>
      </c>
      <c r="T419" s="29">
        <v>10.972351051715334</v>
      </c>
      <c r="U419" s="29" t="s">
        <v>557</v>
      </c>
      <c r="V419" s="29" t="s">
        <v>557</v>
      </c>
      <c r="W419" s="29" t="s">
        <v>557</v>
      </c>
      <c r="X419" s="29">
        <v>103.47859960746007</v>
      </c>
      <c r="Y419" s="29">
        <v>138.52601503153522</v>
      </c>
      <c r="Z419" s="12">
        <v>8.2736158592570987</v>
      </c>
      <c r="AA419" s="60"/>
      <c r="AF419" s="9"/>
      <c r="AH419" s="9"/>
    </row>
    <row r="420" spans="2:34" x14ac:dyDescent="0.25">
      <c r="B420" s="27">
        <v>40809</v>
      </c>
      <c r="C420" s="36" t="s">
        <v>15</v>
      </c>
      <c r="D420" s="36" t="s">
        <v>508</v>
      </c>
      <c r="E420" s="36" t="s">
        <v>509</v>
      </c>
      <c r="F420" s="36">
        <v>13.3</v>
      </c>
      <c r="G420" s="36">
        <v>20</v>
      </c>
      <c r="H420" s="36">
        <v>15</v>
      </c>
      <c r="I420" s="36" t="s">
        <v>97</v>
      </c>
      <c r="J420" s="40" t="s">
        <v>98</v>
      </c>
      <c r="K420" s="36">
        <v>14</v>
      </c>
      <c r="L420" s="14">
        <v>32.5</v>
      </c>
      <c r="M420" s="14" t="s">
        <v>22</v>
      </c>
      <c r="N420" s="39">
        <v>325.8</v>
      </c>
      <c r="O420" s="39">
        <v>4.95</v>
      </c>
      <c r="P420" s="39">
        <v>5.6</v>
      </c>
      <c r="Q420" s="39">
        <v>268.14999999999998</v>
      </c>
      <c r="R420" s="29">
        <v>1.7743806909657629</v>
      </c>
      <c r="S420" s="29" t="s">
        <v>557</v>
      </c>
      <c r="T420" s="29">
        <v>7.2751593282985283</v>
      </c>
      <c r="U420" s="29" t="s">
        <v>557</v>
      </c>
      <c r="V420" s="29">
        <v>104.85877974815381</v>
      </c>
      <c r="W420" s="29">
        <v>2.8772654927118246</v>
      </c>
      <c r="X420" s="29">
        <v>31.555676852453225</v>
      </c>
      <c r="Y420" s="29">
        <v>148.34126211258317</v>
      </c>
      <c r="Z420" s="12">
        <v>0.99123514025697279</v>
      </c>
      <c r="AA420" s="60"/>
      <c r="AF420" s="9"/>
      <c r="AH420" s="9"/>
    </row>
    <row r="421" spans="2:34" x14ac:dyDescent="0.25">
      <c r="B421" s="27">
        <v>40809</v>
      </c>
      <c r="C421" s="36" t="s">
        <v>15</v>
      </c>
      <c r="D421" s="36" t="s">
        <v>508</v>
      </c>
      <c r="E421" s="36" t="s">
        <v>509</v>
      </c>
      <c r="F421" s="36">
        <v>13.3</v>
      </c>
      <c r="G421" s="36">
        <v>20</v>
      </c>
      <c r="H421" s="36">
        <v>15</v>
      </c>
      <c r="I421" s="36" t="s">
        <v>97</v>
      </c>
      <c r="J421" s="40" t="s">
        <v>98</v>
      </c>
      <c r="K421" s="36">
        <v>15</v>
      </c>
      <c r="L421" s="14">
        <v>31</v>
      </c>
      <c r="M421" s="14" t="s">
        <v>33</v>
      </c>
      <c r="N421" s="39">
        <v>373.75</v>
      </c>
      <c r="O421" s="39">
        <v>1.35</v>
      </c>
      <c r="P421" s="39">
        <v>8.0500000000000007</v>
      </c>
      <c r="Q421" s="39">
        <v>324.14999999999998</v>
      </c>
      <c r="R421" s="29">
        <v>4.5458350393288756</v>
      </c>
      <c r="S421" s="29" t="s">
        <v>557</v>
      </c>
      <c r="T421" s="29">
        <v>6.9066944667775871</v>
      </c>
      <c r="U421" s="29">
        <v>5.403485876335596</v>
      </c>
      <c r="V421" s="29">
        <v>84.644277054156888</v>
      </c>
      <c r="W421" s="29" t="s">
        <v>557</v>
      </c>
      <c r="X421" s="29">
        <v>30.988468846713683</v>
      </c>
      <c r="Y421" s="29">
        <v>132.48876128331264</v>
      </c>
      <c r="Z421" s="12">
        <v>9.2353641060805813</v>
      </c>
      <c r="AA421" s="60"/>
      <c r="AF421" s="9"/>
      <c r="AH421" s="9"/>
    </row>
    <row r="422" spans="2:34" x14ac:dyDescent="0.25">
      <c r="B422" s="27">
        <v>40810</v>
      </c>
      <c r="C422" s="36" t="s">
        <v>15</v>
      </c>
      <c r="D422" s="36" t="s">
        <v>506</v>
      </c>
      <c r="E422" s="36" t="s">
        <v>507</v>
      </c>
      <c r="F422" s="36">
        <v>11.2</v>
      </c>
      <c r="G422" s="36">
        <v>20</v>
      </c>
      <c r="H422" s="36">
        <v>15</v>
      </c>
      <c r="I422" s="36" t="s">
        <v>97</v>
      </c>
      <c r="J422" s="40" t="s">
        <v>98</v>
      </c>
      <c r="K422" s="36">
        <v>16</v>
      </c>
      <c r="L422" s="14">
        <v>29</v>
      </c>
      <c r="M422" s="14" t="s">
        <v>22</v>
      </c>
      <c r="N422" s="39">
        <v>301.25</v>
      </c>
      <c r="O422" s="39">
        <v>1.25</v>
      </c>
      <c r="P422" s="39">
        <v>4.3</v>
      </c>
      <c r="Q422" s="39">
        <v>261.89999999999998</v>
      </c>
      <c r="R422" s="29" t="s">
        <v>557</v>
      </c>
      <c r="S422" s="29" t="s">
        <v>557</v>
      </c>
      <c r="T422" s="29">
        <v>7.7819910162940644</v>
      </c>
      <c r="U422" s="29" t="s">
        <v>557</v>
      </c>
      <c r="V422" s="29">
        <v>136.85925644364121</v>
      </c>
      <c r="W422" s="29" t="s">
        <v>557</v>
      </c>
      <c r="X422" s="29">
        <v>65.001481456653977</v>
      </c>
      <c r="Y422" s="29">
        <v>209.64272891658925</v>
      </c>
      <c r="Z422" s="12">
        <v>8.0999251947917443</v>
      </c>
      <c r="AA422" s="60"/>
      <c r="AF422" s="9"/>
      <c r="AH422" s="9"/>
    </row>
    <row r="423" spans="2:34" x14ac:dyDescent="0.25">
      <c r="B423" s="27">
        <v>40810</v>
      </c>
      <c r="C423" s="36" t="s">
        <v>15</v>
      </c>
      <c r="D423" s="36" t="s">
        <v>506</v>
      </c>
      <c r="E423" s="36" t="s">
        <v>507</v>
      </c>
      <c r="F423" s="36">
        <v>11.2</v>
      </c>
      <c r="G423" s="36">
        <v>20</v>
      </c>
      <c r="H423" s="36">
        <v>15</v>
      </c>
      <c r="I423" s="36" t="s">
        <v>97</v>
      </c>
      <c r="J423" s="40" t="s">
        <v>98</v>
      </c>
      <c r="K423" s="36">
        <v>17</v>
      </c>
      <c r="L423" s="14">
        <v>30</v>
      </c>
      <c r="M423" s="14" t="s">
        <v>22</v>
      </c>
      <c r="N423" s="39">
        <v>343.8</v>
      </c>
      <c r="O423" s="39">
        <v>4.4000000000000004</v>
      </c>
      <c r="P423" s="39">
        <v>6.9</v>
      </c>
      <c r="Q423" s="39">
        <v>287.2</v>
      </c>
      <c r="R423" s="29" t="s">
        <v>557</v>
      </c>
      <c r="S423" s="29">
        <v>15.994922704929294</v>
      </c>
      <c r="T423" s="29">
        <v>4.6020135520402086</v>
      </c>
      <c r="U423" s="29" t="s">
        <v>557</v>
      </c>
      <c r="V423" s="29">
        <v>35.066749191645926</v>
      </c>
      <c r="W423" s="29">
        <v>4.2039488481241269</v>
      </c>
      <c r="X423" s="29">
        <v>8.3809661065769294</v>
      </c>
      <c r="Y423" s="29">
        <v>68.248600403316487</v>
      </c>
      <c r="Z423" s="12">
        <v>12.068247177008866</v>
      </c>
      <c r="AA423" s="60"/>
      <c r="AF423" s="9"/>
      <c r="AH423" s="9"/>
    </row>
    <row r="424" spans="2:34" x14ac:dyDescent="0.25">
      <c r="B424" s="27">
        <v>40810</v>
      </c>
      <c r="C424" s="36" t="s">
        <v>15</v>
      </c>
      <c r="D424" s="36" t="s">
        <v>506</v>
      </c>
      <c r="E424" s="36" t="s">
        <v>507</v>
      </c>
      <c r="F424" s="36">
        <v>11.2</v>
      </c>
      <c r="G424" s="36">
        <v>20</v>
      </c>
      <c r="H424" s="36">
        <v>15</v>
      </c>
      <c r="I424" s="36" t="s">
        <v>97</v>
      </c>
      <c r="J424" s="40" t="s">
        <v>98</v>
      </c>
      <c r="K424" s="36">
        <v>18</v>
      </c>
      <c r="L424" s="3">
        <v>31</v>
      </c>
      <c r="M424" s="14" t="s">
        <v>22</v>
      </c>
      <c r="N424" s="39">
        <v>312.3</v>
      </c>
      <c r="O424" s="39">
        <v>10.35</v>
      </c>
      <c r="P424" s="39">
        <v>7.7</v>
      </c>
      <c r="Q424" s="39">
        <v>263.3</v>
      </c>
      <c r="R424" s="29" t="s">
        <v>557</v>
      </c>
      <c r="S424" s="29" t="s">
        <v>557</v>
      </c>
      <c r="T424" s="29">
        <v>2.8053660416344042</v>
      </c>
      <c r="U424" s="29" t="s">
        <v>557</v>
      </c>
      <c r="V424" s="29">
        <v>46.425592758820308</v>
      </c>
      <c r="W424" s="29">
        <v>3.3016832472086119</v>
      </c>
      <c r="X424" s="29">
        <v>32.911075264219299</v>
      </c>
      <c r="Y424" s="29">
        <v>85.443717311882637</v>
      </c>
      <c r="Z424" s="12">
        <v>5.0898558217258136</v>
      </c>
      <c r="AA424" s="60"/>
      <c r="AF424" s="9"/>
      <c r="AH424" s="9"/>
    </row>
    <row r="425" spans="2:34" x14ac:dyDescent="0.25">
      <c r="B425" s="27">
        <v>40810</v>
      </c>
      <c r="C425" s="36" t="s">
        <v>15</v>
      </c>
      <c r="D425" s="36" t="s">
        <v>506</v>
      </c>
      <c r="E425" s="36" t="s">
        <v>507</v>
      </c>
      <c r="F425" s="36">
        <v>11.2</v>
      </c>
      <c r="G425" s="36">
        <v>20</v>
      </c>
      <c r="H425" s="36">
        <v>15</v>
      </c>
      <c r="I425" s="36" t="s">
        <v>97</v>
      </c>
      <c r="J425" s="40" t="s">
        <v>98</v>
      </c>
      <c r="K425" s="36">
        <v>19</v>
      </c>
      <c r="L425" s="14">
        <v>29.5</v>
      </c>
      <c r="M425" s="14" t="s">
        <v>33</v>
      </c>
      <c r="N425" s="39">
        <v>279.7</v>
      </c>
      <c r="O425" s="39">
        <v>1.25</v>
      </c>
      <c r="P425" s="39">
        <v>10</v>
      </c>
      <c r="Q425" s="39">
        <v>232.55</v>
      </c>
      <c r="R425" s="29">
        <v>2.8746342906169708</v>
      </c>
      <c r="S425" s="29" t="s">
        <v>557</v>
      </c>
      <c r="T425" s="29">
        <v>12.549118793875815</v>
      </c>
      <c r="U425" s="29" t="s">
        <v>557</v>
      </c>
      <c r="V425" s="29">
        <v>109.87724343129943</v>
      </c>
      <c r="W425" s="29" t="s">
        <v>557</v>
      </c>
      <c r="X425" s="29">
        <v>38.110043247785967</v>
      </c>
      <c r="Y425" s="29">
        <v>163.41103976357817</v>
      </c>
      <c r="Z425" s="12"/>
      <c r="AA425" s="60"/>
      <c r="AF425" s="9"/>
      <c r="AH425" s="9"/>
    </row>
    <row r="426" spans="2:34" x14ac:dyDescent="0.25">
      <c r="B426" s="27">
        <v>40810</v>
      </c>
      <c r="C426" s="36" t="s">
        <v>15</v>
      </c>
      <c r="D426" s="36" t="s">
        <v>506</v>
      </c>
      <c r="E426" s="36" t="s">
        <v>507</v>
      </c>
      <c r="F426" s="36">
        <v>11.2</v>
      </c>
      <c r="G426" s="36">
        <v>20</v>
      </c>
      <c r="H426" s="36">
        <v>15</v>
      </c>
      <c r="I426" s="36" t="s">
        <v>97</v>
      </c>
      <c r="J426" s="40" t="s">
        <v>98</v>
      </c>
      <c r="K426" s="36">
        <v>20</v>
      </c>
      <c r="L426" s="14">
        <v>27.5</v>
      </c>
      <c r="M426" s="14" t="s">
        <v>33</v>
      </c>
      <c r="N426" s="39">
        <v>246</v>
      </c>
      <c r="O426" s="39">
        <v>1.25</v>
      </c>
      <c r="P426" s="39">
        <v>3.9</v>
      </c>
      <c r="Q426" s="39">
        <v>213.35</v>
      </c>
      <c r="R426" s="29" t="s">
        <v>557</v>
      </c>
      <c r="S426" s="29" t="s">
        <v>557</v>
      </c>
      <c r="T426" s="29">
        <v>15.753272060607475</v>
      </c>
      <c r="U426" s="29" t="s">
        <v>557</v>
      </c>
      <c r="V426" s="29">
        <v>91.753590870531482</v>
      </c>
      <c r="W426" s="29" t="s">
        <v>557</v>
      </c>
      <c r="X426" s="29">
        <v>136.93490197239396</v>
      </c>
      <c r="Y426" s="29">
        <f>SUM(R426:X426)</f>
        <v>244.44176490353291</v>
      </c>
      <c r="Z426" s="12">
        <v>12.38845368215047</v>
      </c>
      <c r="AA426" s="60"/>
      <c r="AF426" s="9"/>
      <c r="AH426" s="9"/>
    </row>
    <row r="427" spans="2:34" x14ac:dyDescent="0.25">
      <c r="B427" s="27">
        <v>40810</v>
      </c>
      <c r="C427" s="36" t="s">
        <v>15</v>
      </c>
      <c r="D427" s="36" t="s">
        <v>506</v>
      </c>
      <c r="E427" s="36" t="s">
        <v>507</v>
      </c>
      <c r="F427" s="36">
        <v>11.2</v>
      </c>
      <c r="G427" s="36">
        <v>20</v>
      </c>
      <c r="H427" s="36">
        <v>15</v>
      </c>
      <c r="I427" s="36" t="s">
        <v>97</v>
      </c>
      <c r="J427" s="40" t="s">
        <v>98</v>
      </c>
      <c r="K427" s="36">
        <v>21</v>
      </c>
      <c r="L427" s="14">
        <v>31.5</v>
      </c>
      <c r="M427" s="14" t="s">
        <v>33</v>
      </c>
      <c r="N427" s="39">
        <v>382.25</v>
      </c>
      <c r="O427" s="39">
        <v>1.35</v>
      </c>
      <c r="P427" s="39">
        <v>8.35</v>
      </c>
      <c r="Q427" s="39">
        <v>327</v>
      </c>
      <c r="R427" s="29">
        <v>17.158245021972352</v>
      </c>
      <c r="S427" s="29">
        <v>21.574090126864597</v>
      </c>
      <c r="T427" s="29">
        <v>4.2946180973857704</v>
      </c>
      <c r="U427" s="29" t="s">
        <v>557</v>
      </c>
      <c r="V427" s="29">
        <v>6.4873933465473579</v>
      </c>
      <c r="W427" s="29">
        <v>10.271336758984532</v>
      </c>
      <c r="X427" s="29">
        <v>14.363182205950785</v>
      </c>
      <c r="Y427" s="29">
        <v>74.148865557705392</v>
      </c>
      <c r="Z427" s="12">
        <v>9.4679004162815854</v>
      </c>
      <c r="AA427" s="60"/>
      <c r="AF427" s="9"/>
      <c r="AH427" s="9"/>
    </row>
    <row r="428" spans="2:34" x14ac:dyDescent="0.25">
      <c r="B428" s="27">
        <v>40810</v>
      </c>
      <c r="C428" s="36" t="s">
        <v>15</v>
      </c>
      <c r="D428" s="36" t="s">
        <v>506</v>
      </c>
      <c r="E428" s="36" t="s">
        <v>507</v>
      </c>
      <c r="F428" s="36">
        <v>11.2</v>
      </c>
      <c r="G428" s="36">
        <v>20</v>
      </c>
      <c r="H428" s="36">
        <v>15</v>
      </c>
      <c r="I428" s="36" t="s">
        <v>97</v>
      </c>
      <c r="J428" s="40" t="s">
        <v>98</v>
      </c>
      <c r="K428" s="36">
        <v>22</v>
      </c>
      <c r="L428" s="14">
        <v>34</v>
      </c>
      <c r="M428" s="14" t="s">
        <v>33</v>
      </c>
      <c r="N428" s="39">
        <v>446.1</v>
      </c>
      <c r="O428" s="39">
        <v>4.2</v>
      </c>
      <c r="P428" s="39">
        <v>10.55</v>
      </c>
      <c r="Q428" s="39">
        <v>400.6</v>
      </c>
      <c r="R428" s="29">
        <v>17.606613649874546</v>
      </c>
      <c r="S428" s="29">
        <v>21.562841769205622</v>
      </c>
      <c r="T428" s="29">
        <v>9.8941410026519847</v>
      </c>
      <c r="U428" s="29">
        <v>143.76801940499706</v>
      </c>
      <c r="V428" s="29">
        <v>201.9821541403322</v>
      </c>
      <c r="W428" s="29">
        <v>52.497903278668304</v>
      </c>
      <c r="X428" s="29" t="s">
        <v>557</v>
      </c>
      <c r="Y428" s="29">
        <v>447.31167324572971</v>
      </c>
      <c r="Z428" s="12">
        <v>9.9033962878236395</v>
      </c>
      <c r="AA428" s="60"/>
      <c r="AF428" s="9"/>
      <c r="AH428" s="9"/>
    </row>
    <row r="429" spans="2:34" x14ac:dyDescent="0.25">
      <c r="B429" s="27">
        <v>40810</v>
      </c>
      <c r="C429" s="36" t="s">
        <v>15</v>
      </c>
      <c r="D429" s="36" t="s">
        <v>506</v>
      </c>
      <c r="E429" s="36" t="s">
        <v>507</v>
      </c>
      <c r="F429" s="36">
        <v>11.2</v>
      </c>
      <c r="G429" s="36">
        <v>20</v>
      </c>
      <c r="H429" s="36">
        <v>15</v>
      </c>
      <c r="I429" s="36" t="s">
        <v>97</v>
      </c>
      <c r="J429" s="40" t="s">
        <v>98</v>
      </c>
      <c r="K429" s="36">
        <v>23</v>
      </c>
      <c r="L429" s="14">
        <v>30.5</v>
      </c>
      <c r="M429" s="14" t="s">
        <v>33</v>
      </c>
      <c r="N429" s="39">
        <v>235.8</v>
      </c>
      <c r="O429" s="39">
        <v>1.5</v>
      </c>
      <c r="P429" s="39">
        <v>5.6</v>
      </c>
      <c r="Q429" s="39">
        <v>205.45</v>
      </c>
      <c r="R429" s="29">
        <v>1.3217421672677792</v>
      </c>
      <c r="S429" s="29">
        <v>5.0236148830435257</v>
      </c>
      <c r="T429" s="29">
        <v>2.4909792968136073</v>
      </c>
      <c r="U429" s="29" t="s">
        <v>557</v>
      </c>
      <c r="V429" s="29">
        <v>50.090172809841462</v>
      </c>
      <c r="W429" s="29">
        <v>2.1668346036841561</v>
      </c>
      <c r="X429" s="29">
        <v>17.657805853253656</v>
      </c>
      <c r="Y429" s="29">
        <f>SUM(R429:X429)</f>
        <v>78.75114961390419</v>
      </c>
      <c r="Z429" s="12">
        <v>1.2950101370293581</v>
      </c>
      <c r="AA429" s="60"/>
      <c r="AF429" s="9"/>
      <c r="AH429" s="9"/>
    </row>
    <row r="430" spans="2:34" x14ac:dyDescent="0.25">
      <c r="B430" s="27">
        <v>40810</v>
      </c>
      <c r="C430" s="36" t="s">
        <v>15</v>
      </c>
      <c r="D430" s="36" t="s">
        <v>506</v>
      </c>
      <c r="E430" s="36" t="s">
        <v>507</v>
      </c>
      <c r="F430" s="36">
        <v>11.2</v>
      </c>
      <c r="G430" s="36">
        <v>20</v>
      </c>
      <c r="H430" s="36">
        <v>15</v>
      </c>
      <c r="I430" s="36" t="s">
        <v>97</v>
      </c>
      <c r="J430" s="40" t="s">
        <v>98</v>
      </c>
      <c r="K430" s="36">
        <v>24</v>
      </c>
      <c r="L430" s="14">
        <v>29</v>
      </c>
      <c r="M430" s="14" t="s">
        <v>33</v>
      </c>
      <c r="N430" s="39">
        <v>281.60000000000002</v>
      </c>
      <c r="O430" s="39">
        <v>0.35</v>
      </c>
      <c r="P430" s="39">
        <v>5.55</v>
      </c>
      <c r="Q430" s="39">
        <v>254.65</v>
      </c>
      <c r="R430" s="29">
        <v>13.099867170744844</v>
      </c>
      <c r="S430" s="29" t="s">
        <v>557</v>
      </c>
      <c r="T430" s="29">
        <v>8.0175547031593553</v>
      </c>
      <c r="U430" s="29" t="s">
        <v>557</v>
      </c>
      <c r="V430" s="29">
        <v>81.820623013722255</v>
      </c>
      <c r="W430" s="29">
        <v>10.986079075378765</v>
      </c>
      <c r="X430" s="29">
        <v>29.202371294632783</v>
      </c>
      <c r="Y430" s="29">
        <v>143.126495257638</v>
      </c>
      <c r="Z430" s="12">
        <v>4.7569004773082177</v>
      </c>
      <c r="AA430" s="60"/>
      <c r="AF430" s="9"/>
      <c r="AH430" s="9"/>
    </row>
    <row r="431" spans="2:34" x14ac:dyDescent="0.25">
      <c r="B431" s="27">
        <v>40810</v>
      </c>
      <c r="C431" s="36" t="s">
        <v>15</v>
      </c>
      <c r="D431" s="36" t="s">
        <v>506</v>
      </c>
      <c r="E431" s="36" t="s">
        <v>507</v>
      </c>
      <c r="F431" s="36">
        <v>11.2</v>
      </c>
      <c r="G431" s="36">
        <v>20</v>
      </c>
      <c r="H431" s="36">
        <v>15</v>
      </c>
      <c r="I431" s="36" t="s">
        <v>97</v>
      </c>
      <c r="J431" s="40" t="s">
        <v>98</v>
      </c>
      <c r="K431" s="36">
        <v>25</v>
      </c>
      <c r="L431" s="14">
        <v>29</v>
      </c>
      <c r="M431" s="14" t="s">
        <v>22</v>
      </c>
      <c r="N431" s="39">
        <v>273.75</v>
      </c>
      <c r="O431" s="39">
        <v>2.5</v>
      </c>
      <c r="P431" s="39">
        <v>5.5</v>
      </c>
      <c r="Q431" s="39">
        <v>236.5</v>
      </c>
      <c r="R431" s="29" t="s">
        <v>557</v>
      </c>
      <c r="S431" s="29" t="s">
        <v>557</v>
      </c>
      <c r="T431" s="29">
        <v>3.0139380417711408</v>
      </c>
      <c r="U431" s="29" t="s">
        <v>557</v>
      </c>
      <c r="V431" s="29">
        <v>35.810443884046769</v>
      </c>
      <c r="W431" s="29">
        <v>2.2297730170797427</v>
      </c>
      <c r="X431" s="29">
        <v>54.854203213260988</v>
      </c>
      <c r="Y431" s="29">
        <f>SUM(R431:X431)</f>
        <v>95.908358156158641</v>
      </c>
      <c r="Z431" s="12">
        <v>6.5132255280843694</v>
      </c>
      <c r="AA431" s="60"/>
      <c r="AF431" s="9"/>
      <c r="AH431" s="9"/>
    </row>
    <row r="432" spans="2:34" x14ac:dyDescent="0.25">
      <c r="B432" s="27">
        <v>40810</v>
      </c>
      <c r="C432" s="36" t="s">
        <v>15</v>
      </c>
      <c r="D432" s="36" t="s">
        <v>506</v>
      </c>
      <c r="E432" s="36" t="s">
        <v>507</v>
      </c>
      <c r="F432" s="36">
        <v>11.2</v>
      </c>
      <c r="G432" s="36">
        <v>20</v>
      </c>
      <c r="H432" s="36">
        <v>15</v>
      </c>
      <c r="I432" s="36" t="s">
        <v>97</v>
      </c>
      <c r="J432" s="40" t="s">
        <v>98</v>
      </c>
      <c r="K432" s="36">
        <v>26</v>
      </c>
      <c r="L432" s="14">
        <v>34.5</v>
      </c>
      <c r="M432" s="14" t="s">
        <v>22</v>
      </c>
      <c r="N432" s="39">
        <v>374.45</v>
      </c>
      <c r="O432" s="39">
        <v>6.15</v>
      </c>
      <c r="P432" s="39">
        <v>7.5</v>
      </c>
      <c r="Q432" s="39">
        <v>312.39999999999998</v>
      </c>
      <c r="R432" s="29">
        <v>5.4953905315782672</v>
      </c>
      <c r="S432" s="29" t="s">
        <v>557</v>
      </c>
      <c r="T432" s="29">
        <v>8.7767949077707197</v>
      </c>
      <c r="U432" s="29" t="s">
        <v>557</v>
      </c>
      <c r="V432" s="29">
        <v>90.577480639333146</v>
      </c>
      <c r="W432" s="29">
        <v>4.7734068465410102</v>
      </c>
      <c r="X432" s="29">
        <v>25.660171632638576</v>
      </c>
      <c r="Y432" s="29">
        <f>SUM(R432:X432)</f>
        <v>135.28324455786171</v>
      </c>
      <c r="Z432" s="12">
        <v>1.5933176350449476</v>
      </c>
      <c r="AA432" s="60"/>
      <c r="AF432" s="9"/>
      <c r="AH432" s="9"/>
    </row>
    <row r="433" spans="2:34" x14ac:dyDescent="0.25">
      <c r="B433" s="27">
        <v>40810</v>
      </c>
      <c r="C433" s="36" t="s">
        <v>15</v>
      </c>
      <c r="D433" s="36" t="s">
        <v>506</v>
      </c>
      <c r="E433" s="36" t="s">
        <v>507</v>
      </c>
      <c r="F433" s="36">
        <v>11.2</v>
      </c>
      <c r="G433" s="36">
        <v>20</v>
      </c>
      <c r="H433" s="36">
        <v>15</v>
      </c>
      <c r="I433" s="36" t="s">
        <v>97</v>
      </c>
      <c r="J433" s="40" t="s">
        <v>98</v>
      </c>
      <c r="K433" s="36">
        <v>27</v>
      </c>
      <c r="L433" s="14">
        <v>29</v>
      </c>
      <c r="M433" s="14" t="s">
        <v>22</v>
      </c>
      <c r="N433" s="39">
        <v>312.95</v>
      </c>
      <c r="O433" s="39">
        <v>3.55</v>
      </c>
      <c r="P433" s="39">
        <v>5.35</v>
      </c>
      <c r="Q433" s="39">
        <v>270.85000000000002</v>
      </c>
      <c r="R433" s="29" t="s">
        <v>557</v>
      </c>
      <c r="S433" s="29" t="s">
        <v>557</v>
      </c>
      <c r="T433" s="29">
        <v>0.93186769934812297</v>
      </c>
      <c r="U433" s="29" t="s">
        <v>557</v>
      </c>
      <c r="V433" s="29">
        <v>24.967752088838992</v>
      </c>
      <c r="W433" s="29" t="s">
        <v>557</v>
      </c>
      <c r="X433" s="29">
        <v>16.933778613991571</v>
      </c>
      <c r="Y433" s="29">
        <f>SUM(R433:X433)</f>
        <v>42.833398402178688</v>
      </c>
      <c r="Z433" s="12">
        <v>13.081335809442992</v>
      </c>
      <c r="AA433" s="60"/>
      <c r="AF433" s="9"/>
      <c r="AH433" s="9"/>
    </row>
    <row r="434" spans="2:34" x14ac:dyDescent="0.25">
      <c r="B434" s="27">
        <v>40810</v>
      </c>
      <c r="C434" s="36" t="s">
        <v>15</v>
      </c>
      <c r="D434" s="36" t="s">
        <v>506</v>
      </c>
      <c r="E434" s="36" t="s">
        <v>507</v>
      </c>
      <c r="F434" s="36">
        <v>11.2</v>
      </c>
      <c r="G434" s="36">
        <v>20</v>
      </c>
      <c r="H434" s="36">
        <v>15</v>
      </c>
      <c r="I434" s="36" t="s">
        <v>97</v>
      </c>
      <c r="J434" s="40" t="s">
        <v>98</v>
      </c>
      <c r="K434" s="36">
        <v>28</v>
      </c>
      <c r="L434" s="14">
        <v>27.5</v>
      </c>
      <c r="M434" s="14" t="s">
        <v>22</v>
      </c>
      <c r="N434" s="39">
        <v>246.65</v>
      </c>
      <c r="O434" s="39">
        <v>2.6</v>
      </c>
      <c r="P434" s="39">
        <v>4.1500000000000004</v>
      </c>
      <c r="Q434" s="39">
        <v>227.05</v>
      </c>
      <c r="R434" s="29" t="s">
        <v>557</v>
      </c>
      <c r="S434" s="29">
        <v>11.884953541638167</v>
      </c>
      <c r="T434" s="29">
        <v>2.3576138737585328</v>
      </c>
      <c r="U434" s="29">
        <v>1.9395816496557328</v>
      </c>
      <c r="V434" s="29">
        <v>67.540132739277155</v>
      </c>
      <c r="W434" s="29">
        <v>0.8987461644976994</v>
      </c>
      <c r="X434" s="29">
        <v>44.015974188088869</v>
      </c>
      <c r="Y434" s="29">
        <f>SUM(R434:X434)</f>
        <v>128.63700215691614</v>
      </c>
      <c r="Z434" s="12">
        <v>16.446486620580142</v>
      </c>
      <c r="AA434" s="60"/>
      <c r="AF434" s="9"/>
      <c r="AH434" s="9"/>
    </row>
    <row r="435" spans="2:34" x14ac:dyDescent="0.25">
      <c r="B435" s="27">
        <v>40810</v>
      </c>
      <c r="C435" s="36" t="s">
        <v>15</v>
      </c>
      <c r="D435" s="36" t="s">
        <v>506</v>
      </c>
      <c r="E435" s="36" t="s">
        <v>507</v>
      </c>
      <c r="F435" s="36">
        <v>11.2</v>
      </c>
      <c r="G435" s="36">
        <v>20</v>
      </c>
      <c r="H435" s="36">
        <v>15</v>
      </c>
      <c r="I435" s="36" t="s">
        <v>97</v>
      </c>
      <c r="J435" s="40" t="s">
        <v>98</v>
      </c>
      <c r="K435" s="36">
        <v>29</v>
      </c>
      <c r="L435" s="14">
        <v>31</v>
      </c>
      <c r="M435" s="14" t="s">
        <v>22</v>
      </c>
      <c r="N435" s="39">
        <v>365.65</v>
      </c>
      <c r="O435" s="39">
        <v>8.4499999999999993</v>
      </c>
      <c r="P435" s="39">
        <v>8.85</v>
      </c>
      <c r="Q435" s="39">
        <v>302.8</v>
      </c>
      <c r="R435" s="29" t="s">
        <v>557</v>
      </c>
      <c r="S435" s="29">
        <v>6.5708698705703759</v>
      </c>
      <c r="T435" s="29">
        <v>5.64279551115259</v>
      </c>
      <c r="U435" s="29" t="s">
        <v>557</v>
      </c>
      <c r="V435" s="29">
        <v>63.042754049653269</v>
      </c>
      <c r="W435" s="29" t="s">
        <v>557</v>
      </c>
      <c r="X435" s="29">
        <v>10.950398780225344</v>
      </c>
      <c r="Y435" s="29">
        <f>SUM(R435:X435)</f>
        <v>86.206818211601572</v>
      </c>
      <c r="Z435" s="12">
        <v>2.170583237992572</v>
      </c>
      <c r="AA435" s="60"/>
      <c r="AF435" s="9"/>
      <c r="AH435" s="9"/>
    </row>
    <row r="436" spans="2:34" ht="12.75" customHeight="1" x14ac:dyDescent="0.25">
      <c r="B436" s="27">
        <v>40810</v>
      </c>
      <c r="C436" s="36" t="s">
        <v>15</v>
      </c>
      <c r="D436" s="36" t="s">
        <v>506</v>
      </c>
      <c r="E436" s="36" t="s">
        <v>507</v>
      </c>
      <c r="F436" s="36">
        <v>11.2</v>
      </c>
      <c r="G436" s="36">
        <v>20</v>
      </c>
      <c r="H436" s="36">
        <v>15</v>
      </c>
      <c r="I436" s="36" t="s">
        <v>97</v>
      </c>
      <c r="J436" s="40" t="s">
        <v>98</v>
      </c>
      <c r="K436" s="36">
        <v>30</v>
      </c>
      <c r="L436" s="14">
        <v>30</v>
      </c>
      <c r="M436" s="14" t="s">
        <v>22</v>
      </c>
      <c r="N436" s="39">
        <v>324.25</v>
      </c>
      <c r="O436" s="39">
        <v>1.25</v>
      </c>
      <c r="P436" s="39">
        <v>7.1</v>
      </c>
      <c r="Q436" s="39">
        <v>280.39999999999998</v>
      </c>
      <c r="R436" s="39"/>
      <c r="S436" s="39"/>
      <c r="T436" s="39"/>
      <c r="U436" s="39"/>
      <c r="V436" s="39"/>
      <c r="W436" s="39"/>
      <c r="X436" s="39"/>
      <c r="Y436" s="39"/>
      <c r="Z436" s="12">
        <v>6.1687950539251357</v>
      </c>
      <c r="AA436" s="60"/>
      <c r="AF436" s="9"/>
      <c r="AH436" s="9"/>
    </row>
    <row r="437" spans="2:34" x14ac:dyDescent="0.25">
      <c r="B437" s="27">
        <v>40811</v>
      </c>
      <c r="C437" s="36" t="s">
        <v>275</v>
      </c>
      <c r="D437" s="36" t="s">
        <v>504</v>
      </c>
      <c r="E437" s="36" t="s">
        <v>505</v>
      </c>
      <c r="F437" s="36">
        <v>12.9</v>
      </c>
      <c r="G437" s="36">
        <v>20</v>
      </c>
      <c r="H437" s="36">
        <v>15</v>
      </c>
      <c r="I437" s="36" t="s">
        <v>20</v>
      </c>
      <c r="J437" s="40" t="s">
        <v>21</v>
      </c>
      <c r="K437" s="36">
        <v>1</v>
      </c>
      <c r="L437" s="3">
        <v>19.5</v>
      </c>
      <c r="M437" s="3" t="s">
        <v>33</v>
      </c>
      <c r="N437" s="39">
        <v>96.9</v>
      </c>
      <c r="O437" s="39">
        <v>0.15</v>
      </c>
      <c r="P437" s="39">
        <v>5.4</v>
      </c>
      <c r="Q437" s="39">
        <v>85.1</v>
      </c>
      <c r="R437" s="28">
        <v>12.971829613293346</v>
      </c>
      <c r="S437" s="28">
        <v>13.838524069721295</v>
      </c>
      <c r="T437" s="28">
        <v>6.476503456292261</v>
      </c>
      <c r="U437" s="28">
        <v>4.647976914829079</v>
      </c>
      <c r="V437" s="28">
        <v>23.538005542443479</v>
      </c>
      <c r="W437" s="28" t="s">
        <v>557</v>
      </c>
      <c r="X437" s="28">
        <v>4.7600802541477769</v>
      </c>
      <c r="Y437" s="28">
        <f>SUM(R437:X437)</f>
        <v>66.232919850727242</v>
      </c>
      <c r="Z437" s="12">
        <v>6.2332765244252215</v>
      </c>
      <c r="AA437" s="60"/>
      <c r="AF437" s="36">
        <v>0.28999999999999998</v>
      </c>
    </row>
    <row r="438" spans="2:34" x14ac:dyDescent="0.25">
      <c r="B438" s="27">
        <v>40811</v>
      </c>
      <c r="C438" s="36" t="s">
        <v>275</v>
      </c>
      <c r="D438" s="36" t="s">
        <v>504</v>
      </c>
      <c r="E438" s="36" t="s">
        <v>505</v>
      </c>
      <c r="F438" s="36">
        <v>12.9</v>
      </c>
      <c r="G438" s="36">
        <v>20</v>
      </c>
      <c r="H438" s="36">
        <v>15</v>
      </c>
      <c r="I438" s="36" t="s">
        <v>20</v>
      </c>
      <c r="J438" s="40" t="s">
        <v>21</v>
      </c>
      <c r="K438" s="36">
        <v>2</v>
      </c>
      <c r="L438" s="3">
        <v>22</v>
      </c>
      <c r="M438" s="3" t="s">
        <v>22</v>
      </c>
      <c r="N438" s="39">
        <v>139.30000000000001</v>
      </c>
      <c r="O438" s="39">
        <v>0.6</v>
      </c>
      <c r="P438" s="39">
        <v>5.55</v>
      </c>
      <c r="Q438" s="39">
        <v>122.5</v>
      </c>
      <c r="R438" s="28" t="s">
        <v>557</v>
      </c>
      <c r="S438" s="28">
        <v>9.9492418085111325</v>
      </c>
      <c r="T438" s="28">
        <v>4.2425736504054008</v>
      </c>
      <c r="U438" s="28" t="s">
        <v>557</v>
      </c>
      <c r="V438" s="28">
        <v>42.124538536698502</v>
      </c>
      <c r="W438" s="28" t="s">
        <v>557</v>
      </c>
      <c r="X438" s="28">
        <v>12.979698402686216</v>
      </c>
      <c r="Y438" s="28">
        <f>SUM(R438:X438)</f>
        <v>69.296052398301242</v>
      </c>
      <c r="Z438" s="12">
        <v>25.717509155133371</v>
      </c>
      <c r="AA438" s="60"/>
      <c r="AF438" s="36">
        <v>0.72</v>
      </c>
    </row>
    <row r="439" spans="2:34" x14ac:dyDescent="0.25">
      <c r="B439" s="27">
        <v>40811</v>
      </c>
      <c r="C439" s="36" t="s">
        <v>275</v>
      </c>
      <c r="D439" s="36" t="s">
        <v>504</v>
      </c>
      <c r="E439" s="36" t="s">
        <v>505</v>
      </c>
      <c r="F439" s="36">
        <v>12.9</v>
      </c>
      <c r="G439" s="36">
        <v>20</v>
      </c>
      <c r="H439" s="36">
        <v>15</v>
      </c>
      <c r="I439" s="36" t="s">
        <v>20</v>
      </c>
      <c r="J439" s="40" t="s">
        <v>21</v>
      </c>
      <c r="K439" s="36">
        <v>3</v>
      </c>
      <c r="L439" s="3">
        <v>21.5</v>
      </c>
      <c r="M439" s="3" t="s">
        <v>22</v>
      </c>
      <c r="N439" s="39">
        <v>117.3</v>
      </c>
      <c r="O439" s="39">
        <v>0.75</v>
      </c>
      <c r="P439" s="39">
        <v>3.8</v>
      </c>
      <c r="Q439" s="39">
        <v>105.35</v>
      </c>
      <c r="R439" s="28" t="s">
        <v>557</v>
      </c>
      <c r="S439" s="28" t="s">
        <v>557</v>
      </c>
      <c r="T439" s="28">
        <v>15.72934824231964</v>
      </c>
      <c r="U439" s="28" t="s">
        <v>557</v>
      </c>
      <c r="V439" s="28">
        <v>43.363154861735346</v>
      </c>
      <c r="W439" s="28" t="s">
        <v>557</v>
      </c>
      <c r="X439" s="28">
        <v>30.638068194296192</v>
      </c>
      <c r="Y439" s="28">
        <f>SUM(R439:X439)</f>
        <v>89.73057129835118</v>
      </c>
      <c r="Z439" s="12">
        <v>13.505733224272156</v>
      </c>
      <c r="AA439" s="60"/>
      <c r="AF439" s="3" t="s">
        <v>478</v>
      </c>
    </row>
    <row r="440" spans="2:34" x14ac:dyDescent="0.25">
      <c r="B440" s="27">
        <v>40811</v>
      </c>
      <c r="C440" s="36" t="s">
        <v>275</v>
      </c>
      <c r="D440" s="36" t="s">
        <v>504</v>
      </c>
      <c r="E440" s="36" t="s">
        <v>505</v>
      </c>
      <c r="F440" s="36">
        <v>12.9</v>
      </c>
      <c r="G440" s="36">
        <v>20</v>
      </c>
      <c r="H440" s="36">
        <v>15</v>
      </c>
      <c r="I440" s="36" t="s">
        <v>20</v>
      </c>
      <c r="J440" s="40" t="s">
        <v>21</v>
      </c>
      <c r="K440" s="36">
        <v>4</v>
      </c>
      <c r="L440" s="3">
        <v>22</v>
      </c>
      <c r="M440" s="3" t="s">
        <v>22</v>
      </c>
      <c r="N440" s="39">
        <v>137.15</v>
      </c>
      <c r="O440" s="39">
        <v>0.85</v>
      </c>
      <c r="P440" s="39">
        <v>4.6500000000000004</v>
      </c>
      <c r="Q440" s="39">
        <v>120.8</v>
      </c>
      <c r="R440" s="28" t="s">
        <v>557</v>
      </c>
      <c r="S440" s="28" t="s">
        <v>557</v>
      </c>
      <c r="T440" s="28">
        <v>5.64279551115259</v>
      </c>
      <c r="U440" s="28" t="s">
        <v>557</v>
      </c>
      <c r="V440" s="28">
        <v>16.202629135931648</v>
      </c>
      <c r="W440" s="28">
        <v>0.86959652066826987</v>
      </c>
      <c r="X440" s="28">
        <v>1.5272522999238869</v>
      </c>
      <c r="Y440" s="28">
        <f>SUM(R440:X440)</f>
        <v>24.242273467676394</v>
      </c>
      <c r="Z440" s="12">
        <v>8.4881896191220356</v>
      </c>
      <c r="AA440" s="60"/>
      <c r="AF440" s="36">
        <v>0.64</v>
      </c>
    </row>
    <row r="441" spans="2:34" x14ac:dyDescent="0.25">
      <c r="B441" s="27">
        <v>40811</v>
      </c>
      <c r="C441" s="36" t="s">
        <v>275</v>
      </c>
      <c r="D441" s="36" t="s">
        <v>504</v>
      </c>
      <c r="E441" s="36" t="s">
        <v>505</v>
      </c>
      <c r="F441" s="36">
        <v>12.9</v>
      </c>
      <c r="G441" s="36">
        <v>20</v>
      </c>
      <c r="H441" s="36">
        <v>15</v>
      </c>
      <c r="I441" s="36" t="s">
        <v>20</v>
      </c>
      <c r="J441" s="40" t="s">
        <v>21</v>
      </c>
      <c r="K441" s="36">
        <v>5</v>
      </c>
      <c r="L441" s="3">
        <v>19.5</v>
      </c>
      <c r="M441" s="3" t="s">
        <v>33</v>
      </c>
      <c r="N441" s="39">
        <v>92</v>
      </c>
      <c r="O441" s="39">
        <v>0.25</v>
      </c>
      <c r="P441" s="39">
        <v>2.85</v>
      </c>
      <c r="Q441" s="39">
        <v>78.05</v>
      </c>
      <c r="R441" s="28">
        <v>69.412567162437782</v>
      </c>
      <c r="S441" s="28" t="s">
        <v>557</v>
      </c>
      <c r="T441" s="28">
        <v>12.667177179901266</v>
      </c>
      <c r="U441" s="28" t="s">
        <v>557</v>
      </c>
      <c r="V441" s="28">
        <v>18.415933274871616</v>
      </c>
      <c r="W441" s="28" t="s">
        <v>557</v>
      </c>
      <c r="X441" s="28" t="s">
        <v>557</v>
      </c>
      <c r="Y441" s="28">
        <f>SUM(R441:X441)</f>
        <v>100.49567761721066</v>
      </c>
      <c r="Z441" s="12">
        <v>6.6404750115061812</v>
      </c>
      <c r="AA441" s="60"/>
      <c r="AF441" s="36">
        <v>0.67</v>
      </c>
    </row>
    <row r="442" spans="2:34" x14ac:dyDescent="0.25">
      <c r="B442" s="27">
        <v>40811</v>
      </c>
      <c r="C442" s="36" t="s">
        <v>275</v>
      </c>
      <c r="D442" s="36" t="s">
        <v>504</v>
      </c>
      <c r="E442" s="36" t="s">
        <v>505</v>
      </c>
      <c r="F442" s="36">
        <v>12.9</v>
      </c>
      <c r="G442" s="36">
        <v>20</v>
      </c>
      <c r="H442" s="36">
        <v>15</v>
      </c>
      <c r="I442" s="36" t="s">
        <v>20</v>
      </c>
      <c r="J442" s="40" t="s">
        <v>21</v>
      </c>
      <c r="K442" s="36">
        <v>6</v>
      </c>
      <c r="L442" s="3">
        <v>22</v>
      </c>
      <c r="M442" s="3" t="s">
        <v>22</v>
      </c>
      <c r="N442" s="39">
        <v>144.6</v>
      </c>
      <c r="O442" s="39">
        <v>1.4</v>
      </c>
      <c r="P442" s="39">
        <v>6.45</v>
      </c>
      <c r="Q442" s="39">
        <v>129.35</v>
      </c>
      <c r="R442" s="28" t="s">
        <v>516</v>
      </c>
      <c r="S442" s="28" t="s">
        <v>516</v>
      </c>
      <c r="T442" s="28" t="s">
        <v>516</v>
      </c>
      <c r="U442" s="28" t="s">
        <v>516</v>
      </c>
      <c r="V442" s="28" t="s">
        <v>516</v>
      </c>
      <c r="W442" s="28" t="s">
        <v>516</v>
      </c>
      <c r="X442" s="28" t="s">
        <v>516</v>
      </c>
      <c r="Y442" s="28" t="s">
        <v>516</v>
      </c>
      <c r="Z442" s="12">
        <v>16.472644787024457</v>
      </c>
      <c r="AA442" s="60"/>
    </row>
    <row r="443" spans="2:34" x14ac:dyDescent="0.25">
      <c r="B443" s="27">
        <v>40811</v>
      </c>
      <c r="C443" s="36" t="s">
        <v>275</v>
      </c>
      <c r="D443" s="36" t="s">
        <v>504</v>
      </c>
      <c r="E443" s="36" t="s">
        <v>505</v>
      </c>
      <c r="F443" s="36">
        <v>12.9</v>
      </c>
      <c r="G443" s="36">
        <v>20</v>
      </c>
      <c r="H443" s="36">
        <v>15</v>
      </c>
      <c r="I443" s="36" t="s">
        <v>20</v>
      </c>
      <c r="J443" s="40" t="s">
        <v>21</v>
      </c>
      <c r="K443" s="36">
        <v>7</v>
      </c>
      <c r="L443" s="3">
        <v>19</v>
      </c>
      <c r="M443" s="3" t="s">
        <v>33</v>
      </c>
      <c r="N443" s="39">
        <v>78.099999999999994</v>
      </c>
      <c r="O443" s="39">
        <v>0.3</v>
      </c>
      <c r="P443" s="39">
        <v>3.15</v>
      </c>
      <c r="Q443" s="39">
        <v>71.05</v>
      </c>
      <c r="R443" s="28">
        <v>48.241188276224712</v>
      </c>
      <c r="S443" s="28" t="s">
        <v>557</v>
      </c>
      <c r="T443" s="28">
        <v>120.23255576835712</v>
      </c>
      <c r="U443" s="28" t="s">
        <v>557</v>
      </c>
      <c r="V443" s="28">
        <v>61.811683079375911</v>
      </c>
      <c r="W443" s="28" t="s">
        <v>557</v>
      </c>
      <c r="X443" s="28">
        <v>396.09846559273171</v>
      </c>
      <c r="Y443" s="28">
        <f t="shared" ref="Y443:Y457" si="8">SUM(R443:X443)</f>
        <v>626.38389271668939</v>
      </c>
      <c r="Z443" s="12">
        <v>8.0672241080349707</v>
      </c>
      <c r="AA443" s="60"/>
    </row>
    <row r="444" spans="2:34" x14ac:dyDescent="0.25">
      <c r="B444" s="27">
        <v>40811</v>
      </c>
      <c r="C444" s="36" t="s">
        <v>275</v>
      </c>
      <c r="D444" s="36" t="s">
        <v>504</v>
      </c>
      <c r="E444" s="36" t="s">
        <v>505</v>
      </c>
      <c r="F444" s="36">
        <v>12.9</v>
      </c>
      <c r="G444" s="36">
        <v>20</v>
      </c>
      <c r="H444" s="36">
        <v>15</v>
      </c>
      <c r="I444" s="36" t="s">
        <v>20</v>
      </c>
      <c r="J444" s="40" t="s">
        <v>21</v>
      </c>
      <c r="K444" s="36">
        <v>8</v>
      </c>
      <c r="L444" s="3">
        <v>20</v>
      </c>
      <c r="M444" s="3" t="s">
        <v>22</v>
      </c>
      <c r="N444" s="39">
        <v>98.35</v>
      </c>
      <c r="O444" s="39">
        <v>0.65</v>
      </c>
      <c r="P444" s="39">
        <v>2.8</v>
      </c>
      <c r="Q444" s="39">
        <v>86.65</v>
      </c>
      <c r="R444" s="28">
        <v>44.847902160413057</v>
      </c>
      <c r="S444" s="28" t="s">
        <v>557</v>
      </c>
      <c r="T444" s="28">
        <v>177.29127360094517</v>
      </c>
      <c r="U444" s="28" t="s">
        <v>557</v>
      </c>
      <c r="V444" s="28" t="s">
        <v>557</v>
      </c>
      <c r="W444" s="28" t="s">
        <v>557</v>
      </c>
      <c r="X444" s="28" t="s">
        <v>557</v>
      </c>
      <c r="Y444" s="28">
        <f t="shared" si="8"/>
        <v>222.13917576135822</v>
      </c>
      <c r="Z444" s="12">
        <v>6.3704841298935158</v>
      </c>
      <c r="AA444" s="60"/>
    </row>
    <row r="445" spans="2:34" x14ac:dyDescent="0.25">
      <c r="B445" s="27">
        <v>40811</v>
      </c>
      <c r="C445" s="36" t="s">
        <v>275</v>
      </c>
      <c r="D445" s="36" t="s">
        <v>504</v>
      </c>
      <c r="E445" s="36" t="s">
        <v>505</v>
      </c>
      <c r="F445" s="36">
        <v>12.9</v>
      </c>
      <c r="G445" s="36">
        <v>20</v>
      </c>
      <c r="H445" s="36">
        <v>15</v>
      </c>
      <c r="I445" s="36" t="s">
        <v>20</v>
      </c>
      <c r="J445" s="40" t="s">
        <v>21</v>
      </c>
      <c r="K445" s="36">
        <v>9</v>
      </c>
      <c r="L445" s="3">
        <v>21</v>
      </c>
      <c r="M445" s="3" t="s">
        <v>33</v>
      </c>
      <c r="N445" s="39">
        <v>107.4</v>
      </c>
      <c r="O445" s="39">
        <v>0.1</v>
      </c>
      <c r="P445" s="39">
        <v>4</v>
      </c>
      <c r="Q445" s="39">
        <v>94.5</v>
      </c>
      <c r="R445" s="28">
        <v>13.543470141004578</v>
      </c>
      <c r="S445" s="28" t="s">
        <v>557</v>
      </c>
      <c r="T445" s="28">
        <v>26.443519124755461</v>
      </c>
      <c r="U445" s="28" t="s">
        <v>557</v>
      </c>
      <c r="V445" s="28">
        <v>30.514602011309155</v>
      </c>
      <c r="W445" s="28" t="s">
        <v>557</v>
      </c>
      <c r="X445" s="28" t="s">
        <v>557</v>
      </c>
      <c r="Y445" s="28">
        <f t="shared" si="8"/>
        <v>70.501591277069195</v>
      </c>
      <c r="Z445" s="12">
        <v>5.1620505888215469</v>
      </c>
      <c r="AA445" s="60"/>
    </row>
    <row r="446" spans="2:34" x14ac:dyDescent="0.25">
      <c r="B446" s="27">
        <v>40811</v>
      </c>
      <c r="C446" s="36" t="s">
        <v>275</v>
      </c>
      <c r="D446" s="36" t="s">
        <v>504</v>
      </c>
      <c r="E446" s="36" t="s">
        <v>505</v>
      </c>
      <c r="F446" s="36">
        <v>12.9</v>
      </c>
      <c r="G446" s="36">
        <v>20</v>
      </c>
      <c r="H446" s="36">
        <v>15</v>
      </c>
      <c r="I446" s="36" t="s">
        <v>20</v>
      </c>
      <c r="J446" s="40" t="s">
        <v>21</v>
      </c>
      <c r="K446" s="36">
        <v>10</v>
      </c>
      <c r="L446" s="3">
        <v>22</v>
      </c>
      <c r="M446" s="3" t="s">
        <v>33</v>
      </c>
      <c r="N446" s="39">
        <v>137.30000000000001</v>
      </c>
      <c r="O446" s="39">
        <v>0.8</v>
      </c>
      <c r="P446" s="39">
        <v>3.2</v>
      </c>
      <c r="Q446" s="39">
        <v>120.35</v>
      </c>
      <c r="R446" s="28" t="s">
        <v>557</v>
      </c>
      <c r="S446" s="28">
        <v>11.959309502635174</v>
      </c>
      <c r="T446" s="28">
        <v>10.356037665256071</v>
      </c>
      <c r="U446" s="28" t="s">
        <v>557</v>
      </c>
      <c r="V446" s="28">
        <v>41.335450308678517</v>
      </c>
      <c r="W446" s="28">
        <v>3.5977301974703999</v>
      </c>
      <c r="X446" s="28">
        <v>13.707068408711887</v>
      </c>
      <c r="Y446" s="28">
        <f t="shared" si="8"/>
        <v>80.955596082752052</v>
      </c>
      <c r="Z446" s="12">
        <v>6.4879829598522241</v>
      </c>
      <c r="AA446" s="60"/>
    </row>
    <row r="447" spans="2:34" x14ac:dyDescent="0.25">
      <c r="B447" s="27">
        <v>40811</v>
      </c>
      <c r="C447" s="36" t="s">
        <v>275</v>
      </c>
      <c r="D447" s="36" t="s">
        <v>504</v>
      </c>
      <c r="E447" s="36" t="s">
        <v>505</v>
      </c>
      <c r="F447" s="36">
        <v>12.9</v>
      </c>
      <c r="G447" s="36">
        <v>20</v>
      </c>
      <c r="H447" s="36">
        <v>15</v>
      </c>
      <c r="I447" s="36" t="s">
        <v>20</v>
      </c>
      <c r="J447" s="40" t="s">
        <v>21</v>
      </c>
      <c r="K447" s="36">
        <v>11</v>
      </c>
      <c r="L447" s="3">
        <v>23</v>
      </c>
      <c r="M447" s="3" t="s">
        <v>22</v>
      </c>
      <c r="N447" s="39">
        <v>149</v>
      </c>
      <c r="O447" s="39">
        <v>0.65</v>
      </c>
      <c r="P447" s="39">
        <v>2.7</v>
      </c>
      <c r="Q447" s="39">
        <v>137.30000000000001</v>
      </c>
      <c r="R447" s="28" t="s">
        <v>557</v>
      </c>
      <c r="S447" s="28" t="s">
        <v>557</v>
      </c>
      <c r="T447" s="28">
        <v>2.4153963337629425</v>
      </c>
      <c r="U447" s="28" t="s">
        <v>557</v>
      </c>
      <c r="V447" s="28">
        <v>40.269149342156673</v>
      </c>
      <c r="W447" s="28" t="s">
        <v>557</v>
      </c>
      <c r="X447" s="28">
        <v>32.197895734144431</v>
      </c>
      <c r="Y447" s="28">
        <f t="shared" si="8"/>
        <v>74.882441410064047</v>
      </c>
      <c r="Z447" s="12">
        <v>4.7025780472368792</v>
      </c>
      <c r="AA447" s="60"/>
    </row>
    <row r="448" spans="2:34" x14ac:dyDescent="0.25">
      <c r="B448" s="27">
        <v>40811</v>
      </c>
      <c r="C448" s="36" t="s">
        <v>275</v>
      </c>
      <c r="D448" s="36" t="s">
        <v>504</v>
      </c>
      <c r="E448" s="36" t="s">
        <v>505</v>
      </c>
      <c r="F448" s="36">
        <v>12.9</v>
      </c>
      <c r="G448" s="36">
        <v>20</v>
      </c>
      <c r="H448" s="36">
        <v>15</v>
      </c>
      <c r="I448" s="36" t="s">
        <v>20</v>
      </c>
      <c r="J448" s="40" t="s">
        <v>21</v>
      </c>
      <c r="K448" s="36">
        <v>12</v>
      </c>
      <c r="L448" s="3">
        <v>21</v>
      </c>
      <c r="M448" s="3" t="s">
        <v>22</v>
      </c>
      <c r="N448" s="39">
        <v>117.8</v>
      </c>
      <c r="O448" s="39">
        <v>1.05</v>
      </c>
      <c r="P448" s="39">
        <v>3.75</v>
      </c>
      <c r="Q448" s="39">
        <v>101.95</v>
      </c>
      <c r="R448" s="28" t="s">
        <v>557</v>
      </c>
      <c r="S448" s="28" t="s">
        <v>557</v>
      </c>
      <c r="T448" s="28">
        <v>1.7914996683807625</v>
      </c>
      <c r="U448" s="28" t="s">
        <v>557</v>
      </c>
      <c r="V448" s="28">
        <v>25.085218893166953</v>
      </c>
      <c r="W448" s="28">
        <v>0.73216696045218999</v>
      </c>
      <c r="X448" s="28">
        <v>9.562074604426698</v>
      </c>
      <c r="Y448" s="28">
        <f t="shared" si="8"/>
        <v>37.170960126426607</v>
      </c>
      <c r="Z448" s="12">
        <v>3.476668018890344</v>
      </c>
      <c r="AA448" s="60"/>
    </row>
    <row r="449" spans="2:27" x14ac:dyDescent="0.25">
      <c r="B449" s="27">
        <v>40811</v>
      </c>
      <c r="C449" s="36" t="s">
        <v>275</v>
      </c>
      <c r="D449" s="36" t="s">
        <v>504</v>
      </c>
      <c r="E449" s="36" t="s">
        <v>505</v>
      </c>
      <c r="F449" s="36">
        <v>12.9</v>
      </c>
      <c r="G449" s="36">
        <v>20</v>
      </c>
      <c r="H449" s="36">
        <v>15</v>
      </c>
      <c r="I449" s="36" t="s">
        <v>20</v>
      </c>
      <c r="J449" s="40" t="s">
        <v>21</v>
      </c>
      <c r="K449" s="36">
        <v>13</v>
      </c>
      <c r="L449" s="3">
        <v>21.5</v>
      </c>
      <c r="M449" s="3" t="s">
        <v>33</v>
      </c>
      <c r="N449" s="39">
        <v>122.5</v>
      </c>
      <c r="O449" s="39">
        <v>0.8</v>
      </c>
      <c r="P449" s="39">
        <v>3.85</v>
      </c>
      <c r="Q449" s="39">
        <v>110.35</v>
      </c>
      <c r="R449" s="28">
        <v>10.200787944379599</v>
      </c>
      <c r="S449" s="28">
        <v>25.392124728401203</v>
      </c>
      <c r="T449" s="28">
        <v>6.4646967898509136</v>
      </c>
      <c r="U449" s="28" t="s">
        <v>557</v>
      </c>
      <c r="V449" s="28">
        <v>21.169237591217339</v>
      </c>
      <c r="W449" s="28" t="s">
        <v>557</v>
      </c>
      <c r="X449" s="28">
        <v>10.82153137415346</v>
      </c>
      <c r="Y449" s="28">
        <f t="shared" si="8"/>
        <v>74.048378428002508</v>
      </c>
      <c r="Z449" s="12">
        <v>4.547652350869587</v>
      </c>
      <c r="AA449" s="60"/>
    </row>
    <row r="450" spans="2:27" x14ac:dyDescent="0.25">
      <c r="B450" s="27">
        <v>40811</v>
      </c>
      <c r="C450" s="36" t="s">
        <v>275</v>
      </c>
      <c r="D450" s="36" t="s">
        <v>504</v>
      </c>
      <c r="E450" s="36" t="s">
        <v>505</v>
      </c>
      <c r="F450" s="36">
        <v>12.9</v>
      </c>
      <c r="G450" s="36">
        <v>20</v>
      </c>
      <c r="H450" s="36">
        <v>15</v>
      </c>
      <c r="I450" s="36" t="s">
        <v>20</v>
      </c>
      <c r="J450" s="40" t="s">
        <v>21</v>
      </c>
      <c r="K450" s="36">
        <v>14</v>
      </c>
      <c r="L450" s="3">
        <v>20</v>
      </c>
      <c r="M450" s="3" t="s">
        <v>22</v>
      </c>
      <c r="N450" s="39">
        <v>98.2</v>
      </c>
      <c r="O450" s="39">
        <v>0.65</v>
      </c>
      <c r="P450" s="39">
        <v>2.35</v>
      </c>
      <c r="Q450" s="39">
        <v>90.2</v>
      </c>
      <c r="R450" s="28">
        <v>20.498546444933236</v>
      </c>
      <c r="S450" s="28" t="s">
        <v>557</v>
      </c>
      <c r="T450" s="28">
        <v>25.766041669375941</v>
      </c>
      <c r="U450" s="28" t="s">
        <v>557</v>
      </c>
      <c r="V450" s="28">
        <v>49.523520923823384</v>
      </c>
      <c r="W450" s="28">
        <v>16.596285454733927</v>
      </c>
      <c r="X450" s="28">
        <v>41.32089576017745</v>
      </c>
      <c r="Y450" s="28">
        <f t="shared" si="8"/>
        <v>153.70529025304393</v>
      </c>
      <c r="Z450" s="12">
        <v>7.1071613585745634</v>
      </c>
      <c r="AA450" s="60"/>
    </row>
    <row r="451" spans="2:27" x14ac:dyDescent="0.25">
      <c r="B451" s="27">
        <v>40811</v>
      </c>
      <c r="C451" s="36" t="s">
        <v>275</v>
      </c>
      <c r="D451" s="36" t="s">
        <v>504</v>
      </c>
      <c r="E451" s="36" t="s">
        <v>505</v>
      </c>
      <c r="F451" s="36">
        <v>12.9</v>
      </c>
      <c r="G451" s="36">
        <v>20</v>
      </c>
      <c r="H451" s="36">
        <v>15</v>
      </c>
      <c r="I451" s="36" t="s">
        <v>20</v>
      </c>
      <c r="J451" s="40" t="s">
        <v>21</v>
      </c>
      <c r="K451" s="36">
        <v>15</v>
      </c>
      <c r="L451" s="3">
        <v>21</v>
      </c>
      <c r="M451" s="3" t="s">
        <v>33</v>
      </c>
      <c r="N451" s="39">
        <v>103.65</v>
      </c>
      <c r="O451" s="39">
        <v>0.7</v>
      </c>
      <c r="P451" s="39">
        <v>3</v>
      </c>
      <c r="Q451" s="39">
        <v>92.85</v>
      </c>
      <c r="R451" s="28">
        <v>29.41627332164051</v>
      </c>
      <c r="S451" s="28" t="s">
        <v>557</v>
      </c>
      <c r="T451" s="28">
        <v>15.540339274112274</v>
      </c>
      <c r="U451" s="28" t="s">
        <v>557</v>
      </c>
      <c r="V451" s="28">
        <v>38.419264749069434</v>
      </c>
      <c r="W451" s="28" t="s">
        <v>557</v>
      </c>
      <c r="X451" s="28">
        <v>6.9131994585906948</v>
      </c>
      <c r="Y451" s="28">
        <f t="shared" si="8"/>
        <v>90.289076803412911</v>
      </c>
      <c r="Z451" s="12">
        <v>6.5435013019404069</v>
      </c>
      <c r="AA451" s="60"/>
    </row>
    <row r="452" spans="2:27" x14ac:dyDescent="0.25">
      <c r="B452" s="27">
        <v>40811</v>
      </c>
      <c r="C452" s="36" t="s">
        <v>275</v>
      </c>
      <c r="D452" s="36" t="s">
        <v>504</v>
      </c>
      <c r="E452" s="36" t="s">
        <v>505</v>
      </c>
      <c r="F452" s="36">
        <v>12.9</v>
      </c>
      <c r="G452" s="36">
        <v>20</v>
      </c>
      <c r="H452" s="36">
        <v>15</v>
      </c>
      <c r="I452" s="36" t="s">
        <v>20</v>
      </c>
      <c r="J452" s="40" t="s">
        <v>21</v>
      </c>
      <c r="K452" s="36">
        <v>16</v>
      </c>
      <c r="L452" s="3">
        <v>22</v>
      </c>
      <c r="M452" s="3" t="s">
        <v>33</v>
      </c>
      <c r="N452" s="39">
        <v>110.15</v>
      </c>
      <c r="O452" s="39">
        <v>0.6</v>
      </c>
      <c r="P452" s="39">
        <v>3.15</v>
      </c>
      <c r="Q452" s="39">
        <v>100.75</v>
      </c>
      <c r="R452" s="28">
        <v>15.724416005837256</v>
      </c>
      <c r="S452" s="28">
        <v>41.050381630974442</v>
      </c>
      <c r="T452" s="28">
        <v>13.638507646791691</v>
      </c>
      <c r="U452" s="28" t="s">
        <v>557</v>
      </c>
      <c r="V452" s="28">
        <v>39.815202028152548</v>
      </c>
      <c r="W452" s="28" t="s">
        <v>557</v>
      </c>
      <c r="X452" s="28">
        <v>15.54178920503524</v>
      </c>
      <c r="Y452" s="28">
        <f t="shared" si="8"/>
        <v>125.77029651679119</v>
      </c>
      <c r="Z452" s="12">
        <v>8.2439467601969501</v>
      </c>
      <c r="AA452" s="60"/>
    </row>
    <row r="453" spans="2:27" x14ac:dyDescent="0.25">
      <c r="B453" s="27">
        <v>40811</v>
      </c>
      <c r="C453" s="36" t="s">
        <v>275</v>
      </c>
      <c r="D453" s="36" t="s">
        <v>504</v>
      </c>
      <c r="E453" s="36" t="s">
        <v>505</v>
      </c>
      <c r="F453" s="36">
        <v>12.9</v>
      </c>
      <c r="G453" s="36">
        <v>20</v>
      </c>
      <c r="H453" s="36">
        <v>15</v>
      </c>
      <c r="I453" s="36" t="s">
        <v>20</v>
      </c>
      <c r="J453" s="40" t="s">
        <v>21</v>
      </c>
      <c r="K453" s="36">
        <v>17</v>
      </c>
      <c r="L453" s="3">
        <v>18</v>
      </c>
      <c r="M453" s="3" t="s">
        <v>33</v>
      </c>
      <c r="N453" s="39">
        <v>70.7</v>
      </c>
      <c r="O453" s="39">
        <v>0.35</v>
      </c>
      <c r="P453" s="39">
        <v>2.5499999999999998</v>
      </c>
      <c r="Q453" s="39">
        <v>61.5</v>
      </c>
      <c r="R453" s="28" t="s">
        <v>557</v>
      </c>
      <c r="S453" s="28" t="s">
        <v>557</v>
      </c>
      <c r="T453" s="28">
        <v>8.6485356715045238</v>
      </c>
      <c r="U453" s="28" t="s">
        <v>557</v>
      </c>
      <c r="V453" s="28">
        <v>42.270917869061229</v>
      </c>
      <c r="W453" s="28">
        <v>7.9487827295736722</v>
      </c>
      <c r="X453" s="28">
        <v>11.356588320275609</v>
      </c>
      <c r="Y453" s="28">
        <f t="shared" si="8"/>
        <v>70.224824590415039</v>
      </c>
      <c r="Z453" s="12">
        <v>4.9258371071696949</v>
      </c>
      <c r="AA453" s="60"/>
    </row>
    <row r="454" spans="2:27" x14ac:dyDescent="0.25">
      <c r="B454" s="27">
        <v>40811</v>
      </c>
      <c r="C454" s="36" t="s">
        <v>275</v>
      </c>
      <c r="D454" s="36" t="s">
        <v>504</v>
      </c>
      <c r="E454" s="36" t="s">
        <v>505</v>
      </c>
      <c r="F454" s="36">
        <v>12.9</v>
      </c>
      <c r="G454" s="36">
        <v>20</v>
      </c>
      <c r="H454" s="36">
        <v>15</v>
      </c>
      <c r="I454" s="36" t="s">
        <v>20</v>
      </c>
      <c r="J454" s="40" t="s">
        <v>21</v>
      </c>
      <c r="K454" s="36">
        <v>18</v>
      </c>
      <c r="L454" s="3">
        <v>21</v>
      </c>
      <c r="M454" s="3" t="s">
        <v>22</v>
      </c>
      <c r="N454" s="39">
        <v>129.80000000000001</v>
      </c>
      <c r="O454" s="39">
        <v>0.8</v>
      </c>
      <c r="P454" s="39">
        <v>2.35</v>
      </c>
      <c r="Q454" s="39">
        <v>113.65</v>
      </c>
      <c r="R454" s="28">
        <v>22.297456118632411</v>
      </c>
      <c r="S454" s="28" t="s">
        <v>557</v>
      </c>
      <c r="T454" s="28">
        <v>34.266316866793346</v>
      </c>
      <c r="U454" s="28" t="s">
        <v>557</v>
      </c>
      <c r="V454" s="28">
        <v>32.937857103075686</v>
      </c>
      <c r="W454" s="28" t="s">
        <v>557</v>
      </c>
      <c r="X454" s="28">
        <v>27.843939914781995</v>
      </c>
      <c r="Y454" s="28">
        <f t="shared" si="8"/>
        <v>117.34557000328344</v>
      </c>
      <c r="Z454" s="12">
        <v>6.2239079242286097</v>
      </c>
      <c r="AA454" s="60"/>
    </row>
    <row r="455" spans="2:27" x14ac:dyDescent="0.25">
      <c r="B455" s="27">
        <v>40811</v>
      </c>
      <c r="C455" s="36" t="s">
        <v>275</v>
      </c>
      <c r="D455" s="36" t="s">
        <v>504</v>
      </c>
      <c r="E455" s="36" t="s">
        <v>505</v>
      </c>
      <c r="F455" s="36">
        <v>12.9</v>
      </c>
      <c r="G455" s="36">
        <v>20</v>
      </c>
      <c r="H455" s="36">
        <v>15</v>
      </c>
      <c r="I455" s="36" t="s">
        <v>20</v>
      </c>
      <c r="J455" s="40" t="s">
        <v>21</v>
      </c>
      <c r="K455" s="36">
        <v>19</v>
      </c>
      <c r="L455" s="3">
        <v>19</v>
      </c>
      <c r="M455" s="3" t="s">
        <v>22</v>
      </c>
      <c r="N455" s="39">
        <v>72.3</v>
      </c>
      <c r="O455" s="39">
        <v>0.25</v>
      </c>
      <c r="P455" s="39">
        <v>2.8</v>
      </c>
      <c r="Q455" s="39">
        <v>65.2</v>
      </c>
      <c r="R455" s="28" t="s">
        <v>557</v>
      </c>
      <c r="S455" s="28" t="s">
        <v>557</v>
      </c>
      <c r="T455" s="28">
        <v>3.0624070644915582</v>
      </c>
      <c r="U455" s="28" t="s">
        <v>557</v>
      </c>
      <c r="V455" s="28">
        <v>17.654768996569512</v>
      </c>
      <c r="W455" s="28" t="s">
        <v>557</v>
      </c>
      <c r="X455" s="28">
        <v>0</v>
      </c>
      <c r="Y455" s="28">
        <f t="shared" si="8"/>
        <v>20.717176061061071</v>
      </c>
      <c r="Z455" s="12">
        <v>10.418104492947171</v>
      </c>
      <c r="AA455" s="60"/>
    </row>
    <row r="456" spans="2:27" x14ac:dyDescent="0.25">
      <c r="B456" s="27">
        <v>40811</v>
      </c>
      <c r="C456" s="36" t="s">
        <v>275</v>
      </c>
      <c r="D456" s="36" t="s">
        <v>504</v>
      </c>
      <c r="E456" s="36" t="s">
        <v>505</v>
      </c>
      <c r="F456" s="36">
        <v>12.9</v>
      </c>
      <c r="G456" s="36">
        <v>20</v>
      </c>
      <c r="H456" s="36">
        <v>15</v>
      </c>
      <c r="I456" s="36" t="s">
        <v>20</v>
      </c>
      <c r="J456" s="40" t="s">
        <v>21</v>
      </c>
      <c r="K456" s="36">
        <v>20</v>
      </c>
      <c r="L456" s="3">
        <v>21</v>
      </c>
      <c r="M456" s="3" t="s">
        <v>22</v>
      </c>
      <c r="N456" s="39">
        <v>111.85</v>
      </c>
      <c r="O456" s="39">
        <v>1.1000000000000001</v>
      </c>
      <c r="P456" s="39">
        <v>3.8</v>
      </c>
      <c r="Q456" s="39">
        <v>103.4</v>
      </c>
      <c r="R456" s="28">
        <v>45.787252635000364</v>
      </c>
      <c r="S456" s="28" t="s">
        <v>557</v>
      </c>
      <c r="T456" s="28">
        <v>12.006005841065795</v>
      </c>
      <c r="U456" s="28">
        <v>5.0908918277891928</v>
      </c>
      <c r="V456" s="28">
        <v>54.248150272470689</v>
      </c>
      <c r="W456" s="28" t="s">
        <v>557</v>
      </c>
      <c r="X456" s="28">
        <v>24.429198273960953</v>
      </c>
      <c r="Y456" s="28">
        <f t="shared" si="8"/>
        <v>141.56149885028699</v>
      </c>
      <c r="Z456" s="12">
        <v>14.292047863465669</v>
      </c>
      <c r="AA456" s="60"/>
    </row>
    <row r="457" spans="2:27" x14ac:dyDescent="0.25">
      <c r="B457" s="27">
        <v>40811</v>
      </c>
      <c r="C457" s="36" t="s">
        <v>275</v>
      </c>
      <c r="D457" s="36" t="s">
        <v>504</v>
      </c>
      <c r="E457" s="36" t="s">
        <v>505</v>
      </c>
      <c r="F457" s="36">
        <v>12.9</v>
      </c>
      <c r="G457" s="36">
        <v>20</v>
      </c>
      <c r="H457" s="36">
        <v>15</v>
      </c>
      <c r="I457" s="36" t="s">
        <v>20</v>
      </c>
      <c r="J457" s="40" t="s">
        <v>21</v>
      </c>
      <c r="K457" s="36">
        <v>21</v>
      </c>
      <c r="L457" s="3">
        <v>21.5</v>
      </c>
      <c r="M457" s="3" t="s">
        <v>22</v>
      </c>
      <c r="N457" s="39">
        <v>114.3</v>
      </c>
      <c r="O457" s="39">
        <v>0.65</v>
      </c>
      <c r="P457" s="39">
        <v>3.45</v>
      </c>
      <c r="Q457" s="39">
        <v>98.15</v>
      </c>
      <c r="R457" s="28" t="s">
        <v>557</v>
      </c>
      <c r="S457" s="28" t="s">
        <v>557</v>
      </c>
      <c r="T457" s="28">
        <v>3.1093482167067794</v>
      </c>
      <c r="U457" s="28" t="s">
        <v>557</v>
      </c>
      <c r="V457" s="28">
        <v>13.634519571540958</v>
      </c>
      <c r="W457" s="28" t="s">
        <v>557</v>
      </c>
      <c r="X457" s="28">
        <v>7.1578689910577387</v>
      </c>
      <c r="Y457" s="28">
        <f t="shared" si="8"/>
        <v>23.901736779305477</v>
      </c>
      <c r="Z457" s="12">
        <v>19.874545498802767</v>
      </c>
      <c r="AA457" s="60"/>
    </row>
    <row r="458" spans="2:27" x14ac:dyDescent="0.25">
      <c r="B458" s="27">
        <v>40811</v>
      </c>
      <c r="C458" s="36" t="s">
        <v>275</v>
      </c>
      <c r="D458" s="36" t="s">
        <v>504</v>
      </c>
      <c r="E458" s="36" t="s">
        <v>505</v>
      </c>
      <c r="F458" s="36">
        <v>12.9</v>
      </c>
      <c r="G458" s="36">
        <v>20</v>
      </c>
      <c r="H458" s="36">
        <v>15</v>
      </c>
      <c r="I458" s="36" t="s">
        <v>20</v>
      </c>
      <c r="J458" s="40" t="s">
        <v>21</v>
      </c>
      <c r="K458" s="36">
        <v>22</v>
      </c>
      <c r="L458" s="3">
        <v>20</v>
      </c>
      <c r="M458" s="3" t="s">
        <v>22</v>
      </c>
      <c r="N458" s="39">
        <v>100.7</v>
      </c>
      <c r="O458" s="39">
        <v>0.55000000000000004</v>
      </c>
      <c r="P458" s="39">
        <v>5.25</v>
      </c>
      <c r="Q458" s="39">
        <v>85.15</v>
      </c>
      <c r="R458" s="28" t="s">
        <v>516</v>
      </c>
      <c r="S458" s="28" t="s">
        <v>516</v>
      </c>
      <c r="T458" s="28" t="s">
        <v>516</v>
      </c>
      <c r="U458" s="28" t="s">
        <v>516</v>
      </c>
      <c r="V458" s="28" t="s">
        <v>516</v>
      </c>
      <c r="W458" s="28" t="s">
        <v>516</v>
      </c>
      <c r="X458" s="28" t="s">
        <v>516</v>
      </c>
      <c r="Y458" s="28" t="s">
        <v>516</v>
      </c>
      <c r="Z458" s="12">
        <v>4.1079492400171294</v>
      </c>
      <c r="AA458" s="60"/>
    </row>
    <row r="459" spans="2:27" x14ac:dyDescent="0.25">
      <c r="B459" s="27">
        <v>40811</v>
      </c>
      <c r="C459" s="36" t="s">
        <v>275</v>
      </c>
      <c r="D459" s="36" t="s">
        <v>504</v>
      </c>
      <c r="E459" s="36" t="s">
        <v>505</v>
      </c>
      <c r="F459" s="36">
        <v>12.9</v>
      </c>
      <c r="G459" s="36">
        <v>20</v>
      </c>
      <c r="H459" s="36">
        <v>15</v>
      </c>
      <c r="I459" s="36" t="s">
        <v>20</v>
      </c>
      <c r="J459" s="40" t="s">
        <v>21</v>
      </c>
      <c r="K459" s="36">
        <v>23</v>
      </c>
      <c r="L459" s="3">
        <v>18.5</v>
      </c>
      <c r="M459" s="3" t="s">
        <v>33</v>
      </c>
      <c r="N459" s="39">
        <v>74.900000000000006</v>
      </c>
      <c r="O459" s="39">
        <v>0.15</v>
      </c>
      <c r="P459" s="39">
        <v>2.75</v>
      </c>
      <c r="Q459" s="39">
        <v>67.8</v>
      </c>
      <c r="R459" s="28">
        <v>2.86627109101028</v>
      </c>
      <c r="S459" s="28" t="s">
        <v>557</v>
      </c>
      <c r="T459" s="28">
        <v>4.6414768426360284</v>
      </c>
      <c r="U459" s="28" t="s">
        <v>557</v>
      </c>
      <c r="V459" s="28">
        <v>32.422857306596462</v>
      </c>
      <c r="W459" s="28" t="s">
        <v>557</v>
      </c>
      <c r="X459" s="28">
        <v>22.636450842321583</v>
      </c>
      <c r="Y459" s="28">
        <f>SUM(R459:X459)</f>
        <v>62.567056082564349</v>
      </c>
      <c r="Z459" s="12">
        <v>7.4571966267606644</v>
      </c>
      <c r="AA459" s="60"/>
    </row>
    <row r="460" spans="2:27" x14ac:dyDescent="0.25">
      <c r="B460" s="27">
        <v>40811</v>
      </c>
      <c r="C460" s="36" t="s">
        <v>275</v>
      </c>
      <c r="D460" s="36" t="s">
        <v>504</v>
      </c>
      <c r="E460" s="36" t="s">
        <v>505</v>
      </c>
      <c r="F460" s="36">
        <v>12.9</v>
      </c>
      <c r="G460" s="36">
        <v>20</v>
      </c>
      <c r="H460" s="36">
        <v>15</v>
      </c>
      <c r="I460" s="36" t="s">
        <v>20</v>
      </c>
      <c r="J460" s="40" t="s">
        <v>21</v>
      </c>
      <c r="K460" s="36">
        <v>24</v>
      </c>
      <c r="L460" s="3">
        <v>23</v>
      </c>
      <c r="M460" s="3" t="s">
        <v>33</v>
      </c>
      <c r="N460" s="39">
        <v>144.9</v>
      </c>
      <c r="O460" s="39">
        <v>0.3</v>
      </c>
      <c r="P460" s="39">
        <v>2.6</v>
      </c>
      <c r="Q460" s="39">
        <v>136.05000000000001</v>
      </c>
      <c r="R460" s="28" t="s">
        <v>557</v>
      </c>
      <c r="S460" s="28" t="s">
        <v>557</v>
      </c>
      <c r="T460" s="28">
        <v>5.4065733355052661</v>
      </c>
      <c r="U460" s="28" t="s">
        <v>557</v>
      </c>
      <c r="V460" s="28">
        <v>39.045312125041242</v>
      </c>
      <c r="W460" s="28" t="s">
        <v>557</v>
      </c>
      <c r="X460" s="28">
        <v>27.741445641129406</v>
      </c>
      <c r="Y460" s="28">
        <f>SUM(R460:X460)</f>
        <v>72.193331101675909</v>
      </c>
      <c r="Z460" s="12">
        <v>5.1848932108897543</v>
      </c>
      <c r="AA460" s="60"/>
    </row>
    <row r="461" spans="2:27" x14ac:dyDescent="0.25">
      <c r="B461" s="27">
        <v>40811</v>
      </c>
      <c r="C461" s="36" t="s">
        <v>275</v>
      </c>
      <c r="D461" s="36" t="s">
        <v>504</v>
      </c>
      <c r="E461" s="36" t="s">
        <v>505</v>
      </c>
      <c r="F461" s="36">
        <v>12.9</v>
      </c>
      <c r="G461" s="36">
        <v>20</v>
      </c>
      <c r="H461" s="36">
        <v>15</v>
      </c>
      <c r="I461" s="36" t="s">
        <v>20</v>
      </c>
      <c r="J461" s="40" t="s">
        <v>21</v>
      </c>
      <c r="K461" s="36">
        <v>25</v>
      </c>
      <c r="L461" s="3">
        <v>22.5</v>
      </c>
      <c r="M461" s="3" t="s">
        <v>22</v>
      </c>
      <c r="N461" s="39">
        <v>130.15</v>
      </c>
      <c r="O461" s="39">
        <v>0.7</v>
      </c>
      <c r="P461" s="39">
        <v>3.8</v>
      </c>
      <c r="Q461" s="39">
        <v>116.3</v>
      </c>
      <c r="R461" s="28">
        <v>4.748455516473272</v>
      </c>
      <c r="S461" s="28">
        <v>22.051956660738714</v>
      </c>
      <c r="T461" s="28">
        <v>6.4466582009312212</v>
      </c>
      <c r="U461" s="28" t="s">
        <v>557</v>
      </c>
      <c r="V461" s="28">
        <v>51.986770711273238</v>
      </c>
      <c r="W461" s="28" t="s">
        <v>557</v>
      </c>
      <c r="X461" s="28">
        <v>60.6371488084486</v>
      </c>
      <c r="Y461" s="28">
        <f>SUM(R461:X461)</f>
        <v>145.87098989786506</v>
      </c>
      <c r="Z461" s="12">
        <v>8.2202866359516875</v>
      </c>
      <c r="AA461" s="60"/>
    </row>
    <row r="462" spans="2:27" x14ac:dyDescent="0.25">
      <c r="B462" s="27">
        <v>40811</v>
      </c>
      <c r="C462" s="36" t="s">
        <v>275</v>
      </c>
      <c r="D462" s="36" t="s">
        <v>504</v>
      </c>
      <c r="E462" s="36" t="s">
        <v>505</v>
      </c>
      <c r="F462" s="36">
        <v>12.9</v>
      </c>
      <c r="G462" s="36">
        <v>20</v>
      </c>
      <c r="H462" s="36">
        <v>15</v>
      </c>
      <c r="I462" s="36" t="s">
        <v>20</v>
      </c>
      <c r="J462" s="40" t="s">
        <v>21</v>
      </c>
      <c r="K462" s="36">
        <v>26</v>
      </c>
      <c r="L462" s="3">
        <v>20.5</v>
      </c>
      <c r="M462" s="3" t="s">
        <v>22</v>
      </c>
      <c r="N462" s="39">
        <v>104.6</v>
      </c>
      <c r="O462" s="39">
        <v>0.8</v>
      </c>
      <c r="P462" s="39">
        <v>5</v>
      </c>
      <c r="Q462" s="39">
        <v>92.95</v>
      </c>
      <c r="R462" s="28" t="s">
        <v>557</v>
      </c>
      <c r="S462" s="28" t="s">
        <v>557</v>
      </c>
      <c r="T462" s="28">
        <v>3.5652485111110237</v>
      </c>
      <c r="U462" s="28" t="s">
        <v>557</v>
      </c>
      <c r="V462" s="28" t="s">
        <v>557</v>
      </c>
      <c r="W462" s="28" t="s">
        <v>557</v>
      </c>
      <c r="X462" s="28" t="s">
        <v>557</v>
      </c>
      <c r="Y462" s="28">
        <f>SUM(R462:X462)</f>
        <v>3.5652485111110237</v>
      </c>
      <c r="Z462" s="12">
        <v>5.5990897785951717</v>
      </c>
      <c r="AA462" s="60"/>
    </row>
    <row r="463" spans="2:27" x14ac:dyDescent="0.25">
      <c r="B463" s="27">
        <v>40811</v>
      </c>
      <c r="C463" s="36" t="s">
        <v>275</v>
      </c>
      <c r="D463" s="36" t="s">
        <v>504</v>
      </c>
      <c r="E463" s="36" t="s">
        <v>505</v>
      </c>
      <c r="F463" s="36">
        <v>12.9</v>
      </c>
      <c r="G463" s="36">
        <v>20</v>
      </c>
      <c r="H463" s="36">
        <v>15</v>
      </c>
      <c r="I463" s="36" t="s">
        <v>20</v>
      </c>
      <c r="J463" s="40" t="s">
        <v>21</v>
      </c>
      <c r="K463" s="36">
        <v>27</v>
      </c>
      <c r="L463" s="3">
        <v>19</v>
      </c>
      <c r="M463" s="3" t="s">
        <v>33</v>
      </c>
      <c r="N463" s="39">
        <v>79.3</v>
      </c>
      <c r="O463" s="39">
        <v>0.5</v>
      </c>
      <c r="P463" s="39">
        <v>4.3499999999999996</v>
      </c>
      <c r="Q463" s="39">
        <v>70.900000000000006</v>
      </c>
      <c r="R463" s="28" t="s">
        <v>516</v>
      </c>
      <c r="S463" s="28" t="s">
        <v>516</v>
      </c>
      <c r="T463" s="28" t="s">
        <v>516</v>
      </c>
      <c r="U463" s="28" t="s">
        <v>516</v>
      </c>
      <c r="V463" s="28" t="s">
        <v>516</v>
      </c>
      <c r="W463" s="28" t="s">
        <v>516</v>
      </c>
      <c r="X463" s="28" t="s">
        <v>516</v>
      </c>
      <c r="Y463" s="28" t="s">
        <v>516</v>
      </c>
      <c r="Z463" s="12">
        <v>9.7932734427932751</v>
      </c>
      <c r="AA463" s="60"/>
    </row>
    <row r="464" spans="2:27" x14ac:dyDescent="0.25">
      <c r="B464" s="27">
        <v>40811</v>
      </c>
      <c r="C464" s="36" t="s">
        <v>275</v>
      </c>
      <c r="D464" s="36" t="s">
        <v>504</v>
      </c>
      <c r="E464" s="36" t="s">
        <v>505</v>
      </c>
      <c r="F464" s="36">
        <v>12.9</v>
      </c>
      <c r="G464" s="36">
        <v>20</v>
      </c>
      <c r="H464" s="36">
        <v>15</v>
      </c>
      <c r="I464" s="36" t="s">
        <v>20</v>
      </c>
      <c r="J464" s="40" t="s">
        <v>21</v>
      </c>
      <c r="K464" s="36">
        <v>28</v>
      </c>
      <c r="L464" s="3">
        <v>19.5</v>
      </c>
      <c r="M464" s="3" t="s">
        <v>33</v>
      </c>
      <c r="N464" s="39">
        <v>90.9</v>
      </c>
      <c r="O464" s="39">
        <v>0.2</v>
      </c>
      <c r="P464" s="39">
        <v>2.6</v>
      </c>
      <c r="Q464" s="39">
        <v>84.2</v>
      </c>
      <c r="R464" s="28">
        <v>5.8789065925127568</v>
      </c>
      <c r="S464" s="28">
        <v>19.717968274471811</v>
      </c>
      <c r="T464" s="28">
        <v>10.419837847283436</v>
      </c>
      <c r="U464" s="28">
        <v>4.5716890261169185</v>
      </c>
      <c r="V464" s="28">
        <v>54.842404608602166</v>
      </c>
      <c r="W464" s="28" t="s">
        <v>557</v>
      </c>
      <c r="X464" s="28">
        <v>38.879568584259268</v>
      </c>
      <c r="Y464" s="28">
        <f>SUM(R464:X464)</f>
        <v>134.31037493324635</v>
      </c>
      <c r="Z464" s="12">
        <v>5.7578881209412476</v>
      </c>
      <c r="AA464" s="60"/>
    </row>
    <row r="465" spans="2:32" x14ac:dyDescent="0.25">
      <c r="B465" s="27">
        <v>40811</v>
      </c>
      <c r="C465" s="36" t="s">
        <v>275</v>
      </c>
      <c r="D465" s="36" t="s">
        <v>504</v>
      </c>
      <c r="E465" s="36" t="s">
        <v>505</v>
      </c>
      <c r="F465" s="36">
        <v>12.9</v>
      </c>
      <c r="G465" s="36">
        <v>20</v>
      </c>
      <c r="H465" s="36">
        <v>15</v>
      </c>
      <c r="I465" s="36" t="s">
        <v>20</v>
      </c>
      <c r="J465" s="40" t="s">
        <v>21</v>
      </c>
      <c r="K465" s="36">
        <v>29</v>
      </c>
      <c r="L465" s="3">
        <v>20</v>
      </c>
      <c r="M465" s="3" t="s">
        <v>33</v>
      </c>
      <c r="N465" s="39">
        <v>94</v>
      </c>
      <c r="O465" s="39">
        <v>1</v>
      </c>
      <c r="P465" s="39">
        <v>3.4</v>
      </c>
      <c r="Q465" s="39">
        <v>80.05</v>
      </c>
      <c r="R465" s="39"/>
      <c r="S465" s="39"/>
      <c r="T465" s="39"/>
      <c r="U465" s="39"/>
      <c r="V465" s="39"/>
      <c r="W465" s="39"/>
      <c r="X465" s="39"/>
      <c r="Y465" s="39"/>
      <c r="Z465" s="12">
        <v>3.508234668285632</v>
      </c>
      <c r="AA465" s="60"/>
    </row>
    <row r="466" spans="2:32" x14ac:dyDescent="0.25">
      <c r="B466" s="27">
        <v>40811</v>
      </c>
      <c r="C466" s="36" t="s">
        <v>275</v>
      </c>
      <c r="D466" s="36" t="s">
        <v>504</v>
      </c>
      <c r="E466" s="36" t="s">
        <v>505</v>
      </c>
      <c r="F466" s="36">
        <v>12.9</v>
      </c>
      <c r="G466" s="36">
        <v>20</v>
      </c>
      <c r="H466" s="36">
        <v>15</v>
      </c>
      <c r="I466" s="36" t="s">
        <v>20</v>
      </c>
      <c r="J466" s="40" t="s">
        <v>21</v>
      </c>
      <c r="K466" s="36">
        <v>30</v>
      </c>
      <c r="L466" s="3">
        <v>20.5</v>
      </c>
      <c r="M466" s="3" t="s">
        <v>33</v>
      </c>
      <c r="N466" s="39">
        <v>115.3</v>
      </c>
      <c r="O466" s="39">
        <v>0.3</v>
      </c>
      <c r="P466" s="39">
        <v>2.9</v>
      </c>
      <c r="Q466" s="39">
        <v>95.6</v>
      </c>
      <c r="R466" s="39"/>
      <c r="S466" s="39"/>
      <c r="T466" s="39"/>
      <c r="U466" s="39"/>
      <c r="V466" s="39"/>
      <c r="W466" s="39"/>
      <c r="X466" s="39"/>
      <c r="Y466" s="39"/>
      <c r="Z466" s="12">
        <v>19.018915954519628</v>
      </c>
      <c r="AA466" s="60"/>
    </row>
    <row r="467" spans="2:32" x14ac:dyDescent="0.25">
      <c r="B467" s="27">
        <v>40811</v>
      </c>
      <c r="C467" s="36" t="s">
        <v>275</v>
      </c>
      <c r="D467" s="36" t="s">
        <v>510</v>
      </c>
      <c r="E467" s="36" t="s">
        <v>511</v>
      </c>
      <c r="F467" s="36">
        <v>12.7</v>
      </c>
      <c r="G467" s="36">
        <v>20</v>
      </c>
      <c r="H467" s="36">
        <v>16</v>
      </c>
      <c r="I467" s="36" t="s">
        <v>97</v>
      </c>
      <c r="J467" s="40" t="s">
        <v>98</v>
      </c>
      <c r="K467" s="36">
        <v>1</v>
      </c>
      <c r="L467" s="14">
        <v>29</v>
      </c>
      <c r="M467" s="14" t="s">
        <v>22</v>
      </c>
      <c r="N467" s="39">
        <v>384.05</v>
      </c>
      <c r="O467" s="39">
        <v>13.3</v>
      </c>
      <c r="P467" s="39">
        <v>9.75</v>
      </c>
      <c r="Q467" s="39">
        <v>334.1</v>
      </c>
      <c r="R467" s="28">
        <v>7.0545717650184132</v>
      </c>
      <c r="S467" s="28">
        <v>18.526225031560525</v>
      </c>
      <c r="T467" s="28">
        <v>8.7333813398158</v>
      </c>
      <c r="U467" s="28" t="s">
        <v>557</v>
      </c>
      <c r="V467" s="28">
        <v>66.587683217972412</v>
      </c>
      <c r="W467" s="28">
        <v>4.5155291800328152</v>
      </c>
      <c r="X467" s="28">
        <v>26.83144539190954</v>
      </c>
      <c r="Y467" s="28">
        <v>132.24883592630951</v>
      </c>
      <c r="Z467" s="12">
        <v>6.894964857283437</v>
      </c>
      <c r="AA467" s="60"/>
      <c r="AF467" s="36">
        <v>7.0000000000000007E-2</v>
      </c>
    </row>
    <row r="468" spans="2:32" x14ac:dyDescent="0.25">
      <c r="B468" s="27">
        <v>40812</v>
      </c>
      <c r="C468" s="36" t="s">
        <v>275</v>
      </c>
      <c r="D468" s="36" t="s">
        <v>512</v>
      </c>
      <c r="E468" s="36" t="s">
        <v>513</v>
      </c>
      <c r="F468" s="36">
        <v>11.1</v>
      </c>
      <c r="G468" s="36">
        <v>20</v>
      </c>
      <c r="H468" s="36">
        <v>16</v>
      </c>
      <c r="I468" s="36" t="s">
        <v>97</v>
      </c>
      <c r="J468" s="40" t="s">
        <v>98</v>
      </c>
      <c r="K468" s="36">
        <v>2</v>
      </c>
      <c r="L468" s="14">
        <v>29</v>
      </c>
      <c r="M468" s="14" t="s">
        <v>22</v>
      </c>
      <c r="N468" s="39">
        <v>298</v>
      </c>
      <c r="O468" s="39">
        <v>7.15</v>
      </c>
      <c r="P468" s="39">
        <v>4.0999999999999996</v>
      </c>
      <c r="Q468" s="39">
        <v>225.3</v>
      </c>
      <c r="R468" s="28" t="s">
        <v>557</v>
      </c>
      <c r="S468" s="28" t="s">
        <v>557</v>
      </c>
      <c r="T468" s="28">
        <v>74.239749239947443</v>
      </c>
      <c r="U468" s="28" t="s">
        <v>557</v>
      </c>
      <c r="V468" s="28">
        <v>93.735525698122842</v>
      </c>
      <c r="W468" s="28" t="s">
        <v>557</v>
      </c>
      <c r="X468" s="28">
        <v>71.273275995809882</v>
      </c>
      <c r="Y468" s="28">
        <f t="shared" ref="Y468:Y477" si="9">SUM(R468:X468)</f>
        <v>239.24855093388018</v>
      </c>
      <c r="Z468" s="12">
        <v>5.350234546807501</v>
      </c>
      <c r="AA468" s="60"/>
      <c r="AF468" s="36">
        <v>0.06</v>
      </c>
    </row>
    <row r="469" spans="2:32" x14ac:dyDescent="0.25">
      <c r="B469" s="27">
        <v>40812</v>
      </c>
      <c r="C469" s="36" t="s">
        <v>275</v>
      </c>
      <c r="D469" s="36" t="s">
        <v>512</v>
      </c>
      <c r="E469" s="36" t="s">
        <v>513</v>
      </c>
      <c r="F469" s="36">
        <v>11.1</v>
      </c>
      <c r="G469" s="36">
        <v>20</v>
      </c>
      <c r="H469" s="36">
        <v>16</v>
      </c>
      <c r="I469" s="36" t="s">
        <v>97</v>
      </c>
      <c r="J469" s="40" t="s">
        <v>98</v>
      </c>
      <c r="K469" s="36">
        <v>3</v>
      </c>
      <c r="L469" s="14">
        <v>30</v>
      </c>
      <c r="M469" s="14" t="s">
        <v>22</v>
      </c>
      <c r="N469" s="39">
        <v>393</v>
      </c>
      <c r="O469" s="39">
        <v>7.35</v>
      </c>
      <c r="P469" s="39">
        <v>5.0999999999999996</v>
      </c>
      <c r="Q469" s="39">
        <v>334</v>
      </c>
      <c r="R469" s="28">
        <v>6.9828303494706043</v>
      </c>
      <c r="S469" s="28">
        <v>5.3189528052608113</v>
      </c>
      <c r="T469" s="28">
        <v>14.963465295870909</v>
      </c>
      <c r="U469" s="28">
        <v>3.8447374179036315</v>
      </c>
      <c r="V469" s="28">
        <v>187.38609570428721</v>
      </c>
      <c r="W469" s="28">
        <v>3.5927730774920406</v>
      </c>
      <c r="X469" s="28">
        <v>127.67147657901033</v>
      </c>
      <c r="Y469" s="28">
        <f t="shared" si="9"/>
        <v>349.76033122929556</v>
      </c>
      <c r="Z469" s="12">
        <v>2.0646208858289059</v>
      </c>
      <c r="AA469" s="60"/>
      <c r="AF469" s="14" t="s">
        <v>478</v>
      </c>
    </row>
    <row r="470" spans="2:32" x14ac:dyDescent="0.25">
      <c r="B470" s="27">
        <v>40812</v>
      </c>
      <c r="C470" s="36" t="s">
        <v>275</v>
      </c>
      <c r="D470" s="36" t="s">
        <v>512</v>
      </c>
      <c r="E470" s="36" t="s">
        <v>513</v>
      </c>
      <c r="F470" s="36">
        <v>11.1</v>
      </c>
      <c r="G470" s="36">
        <v>20</v>
      </c>
      <c r="H470" s="36">
        <v>16</v>
      </c>
      <c r="I470" s="36" t="s">
        <v>97</v>
      </c>
      <c r="J470" s="40" t="s">
        <v>98</v>
      </c>
      <c r="K470" s="36">
        <v>4</v>
      </c>
      <c r="L470" s="14">
        <v>30</v>
      </c>
      <c r="M470" s="14" t="s">
        <v>22</v>
      </c>
      <c r="N470" s="39">
        <v>298</v>
      </c>
      <c r="O470" s="39">
        <v>6.7</v>
      </c>
      <c r="P470" s="39">
        <v>3.4</v>
      </c>
      <c r="Q470" s="39">
        <v>240</v>
      </c>
      <c r="R470" s="28" t="s">
        <v>557</v>
      </c>
      <c r="S470" s="28" t="s">
        <v>557</v>
      </c>
      <c r="T470" s="28">
        <v>4.0994424880893288</v>
      </c>
      <c r="U470" s="28" t="s">
        <v>557</v>
      </c>
      <c r="V470" s="28">
        <v>35.745269093427105</v>
      </c>
      <c r="W470" s="28" t="s">
        <v>557</v>
      </c>
      <c r="X470" s="28">
        <v>17.599618573776613</v>
      </c>
      <c r="Y470" s="28">
        <f t="shared" si="9"/>
        <v>57.444330155293045</v>
      </c>
      <c r="Z470" s="12">
        <v>5.4459199987241309</v>
      </c>
      <c r="AA470" s="60"/>
      <c r="AF470" s="36">
        <v>0.88</v>
      </c>
    </row>
    <row r="471" spans="2:32" x14ac:dyDescent="0.25">
      <c r="B471" s="27">
        <v>40812</v>
      </c>
      <c r="C471" s="36" t="s">
        <v>275</v>
      </c>
      <c r="D471" s="36" t="s">
        <v>512</v>
      </c>
      <c r="E471" s="36" t="s">
        <v>513</v>
      </c>
      <c r="F471" s="36">
        <v>11.1</v>
      </c>
      <c r="G471" s="36">
        <v>20</v>
      </c>
      <c r="H471" s="36">
        <v>16</v>
      </c>
      <c r="I471" s="36" t="s">
        <v>97</v>
      </c>
      <c r="J471" s="40" t="s">
        <v>98</v>
      </c>
      <c r="K471" s="36">
        <v>5</v>
      </c>
      <c r="L471" s="14">
        <v>30</v>
      </c>
      <c r="M471" s="14" t="s">
        <v>22</v>
      </c>
      <c r="N471" s="39">
        <v>325</v>
      </c>
      <c r="O471" s="39">
        <v>6.9</v>
      </c>
      <c r="P471" s="39">
        <v>5.25</v>
      </c>
      <c r="Q471" s="39">
        <v>285</v>
      </c>
      <c r="R471" s="28" t="s">
        <v>557</v>
      </c>
      <c r="S471" s="28">
        <v>7.080146160392899</v>
      </c>
      <c r="T471" s="28">
        <v>6.6474699915014472</v>
      </c>
      <c r="U471" s="28">
        <v>2.8282379152175112</v>
      </c>
      <c r="V471" s="28">
        <v>51.824959050022763</v>
      </c>
      <c r="W471" s="28" t="s">
        <v>557</v>
      </c>
      <c r="X471" s="28">
        <v>8.1835368123154861</v>
      </c>
      <c r="Y471" s="28">
        <f t="shared" si="9"/>
        <v>76.564349929450103</v>
      </c>
      <c r="Z471" s="12">
        <v>5.8352096966314209</v>
      </c>
      <c r="AA471" s="60"/>
      <c r="AF471" s="36">
        <v>0.37</v>
      </c>
    </row>
    <row r="472" spans="2:32" x14ac:dyDescent="0.25">
      <c r="B472" s="27">
        <v>40812</v>
      </c>
      <c r="C472" s="36" t="s">
        <v>275</v>
      </c>
      <c r="D472" s="36" t="s">
        <v>512</v>
      </c>
      <c r="E472" s="36" t="s">
        <v>513</v>
      </c>
      <c r="F472" s="36">
        <v>11.1</v>
      </c>
      <c r="G472" s="36">
        <v>20</v>
      </c>
      <c r="H472" s="36">
        <v>16</v>
      </c>
      <c r="I472" s="36" t="s">
        <v>97</v>
      </c>
      <c r="J472" s="40" t="s">
        <v>98</v>
      </c>
      <c r="K472" s="36">
        <v>6</v>
      </c>
      <c r="L472" s="14">
        <v>30</v>
      </c>
      <c r="M472" s="14" t="s">
        <v>33</v>
      </c>
      <c r="N472" s="39">
        <v>317</v>
      </c>
      <c r="O472" s="39">
        <v>0.9</v>
      </c>
      <c r="P472" s="39">
        <v>5.5</v>
      </c>
      <c r="Q472" s="39">
        <v>291</v>
      </c>
      <c r="R472" s="28" t="s">
        <v>557</v>
      </c>
      <c r="S472" s="28" t="s">
        <v>557</v>
      </c>
      <c r="T472" s="28">
        <v>10.257516863528846</v>
      </c>
      <c r="U472" s="28" t="s">
        <v>557</v>
      </c>
      <c r="V472" s="28">
        <v>47.792520180539455</v>
      </c>
      <c r="W472" s="28" t="s">
        <v>557</v>
      </c>
      <c r="X472" s="28">
        <v>19.876442369791015</v>
      </c>
      <c r="Y472" s="28">
        <f t="shared" si="9"/>
        <v>77.926479413859312</v>
      </c>
      <c r="Z472" s="12">
        <v>6.8901041206553844</v>
      </c>
      <c r="AA472" s="60"/>
    </row>
    <row r="473" spans="2:32" x14ac:dyDescent="0.25">
      <c r="B473" s="27">
        <v>40812</v>
      </c>
      <c r="C473" s="36" t="s">
        <v>275</v>
      </c>
      <c r="D473" s="36" t="s">
        <v>512</v>
      </c>
      <c r="E473" s="36" t="s">
        <v>513</v>
      </c>
      <c r="F473" s="36">
        <v>11.1</v>
      </c>
      <c r="G473" s="36">
        <v>20</v>
      </c>
      <c r="H473" s="36">
        <v>16</v>
      </c>
      <c r="I473" s="36" t="s">
        <v>97</v>
      </c>
      <c r="J473" s="40" t="s">
        <v>98</v>
      </c>
      <c r="K473" s="36">
        <v>7</v>
      </c>
      <c r="L473" s="14">
        <v>29</v>
      </c>
      <c r="M473" s="14" t="s">
        <v>33</v>
      </c>
      <c r="N473" s="39">
        <v>282</v>
      </c>
      <c r="O473" s="39">
        <v>0.1</v>
      </c>
      <c r="P473" s="39">
        <v>8.1999999999999993</v>
      </c>
      <c r="Q473" s="39">
        <v>256</v>
      </c>
      <c r="R473" s="28" t="s">
        <v>557</v>
      </c>
      <c r="S473" s="28" t="s">
        <v>557</v>
      </c>
      <c r="T473" s="28">
        <v>11.533106821025854</v>
      </c>
      <c r="U473" s="28" t="s">
        <v>557</v>
      </c>
      <c r="V473" s="28">
        <v>46.409539427096412</v>
      </c>
      <c r="W473" s="28" t="s">
        <v>557</v>
      </c>
      <c r="X473" s="28">
        <v>8.1884193497429116</v>
      </c>
      <c r="Y473" s="28">
        <f t="shared" si="9"/>
        <v>66.131065597865174</v>
      </c>
      <c r="Z473" s="12">
        <v>4.9528897363509836</v>
      </c>
      <c r="AA473" s="60"/>
    </row>
    <row r="474" spans="2:32" x14ac:dyDescent="0.25">
      <c r="B474" s="27">
        <v>40812</v>
      </c>
      <c r="C474" s="36" t="s">
        <v>275</v>
      </c>
      <c r="D474" s="36" t="s">
        <v>512</v>
      </c>
      <c r="E474" s="36" t="s">
        <v>513</v>
      </c>
      <c r="F474" s="36">
        <v>11.1</v>
      </c>
      <c r="G474" s="36">
        <v>20</v>
      </c>
      <c r="H474" s="36">
        <v>16</v>
      </c>
      <c r="I474" s="36" t="s">
        <v>97</v>
      </c>
      <c r="J474" s="40" t="s">
        <v>98</v>
      </c>
      <c r="K474" s="36">
        <v>8</v>
      </c>
      <c r="L474" s="14">
        <v>29</v>
      </c>
      <c r="M474" s="14" t="s">
        <v>22</v>
      </c>
      <c r="N474" s="39">
        <v>252</v>
      </c>
      <c r="O474" s="39">
        <v>1.05</v>
      </c>
      <c r="P474" s="39">
        <v>4.6500000000000004</v>
      </c>
      <c r="Q474" s="39">
        <v>232</v>
      </c>
      <c r="R474" s="28">
        <v>29.297391179875465</v>
      </c>
      <c r="S474" s="28">
        <v>131.56202267840118</v>
      </c>
      <c r="T474" s="28">
        <v>24.104541216225751</v>
      </c>
      <c r="U474" s="28" t="s">
        <v>557</v>
      </c>
      <c r="V474" s="28">
        <v>24.197920491908285</v>
      </c>
      <c r="W474" s="28" t="s">
        <v>557</v>
      </c>
      <c r="X474" s="28" t="s">
        <v>557</v>
      </c>
      <c r="Y474" s="28">
        <f t="shared" si="9"/>
        <v>209.16187556641069</v>
      </c>
      <c r="Z474" s="12">
        <v>11.540611116530862</v>
      </c>
      <c r="AA474" s="60"/>
    </row>
    <row r="475" spans="2:32" x14ac:dyDescent="0.25">
      <c r="B475" s="27">
        <v>40812</v>
      </c>
      <c r="C475" s="36" t="s">
        <v>275</v>
      </c>
      <c r="D475" s="36" t="s">
        <v>512</v>
      </c>
      <c r="E475" s="36" t="s">
        <v>513</v>
      </c>
      <c r="F475" s="36">
        <v>11.1</v>
      </c>
      <c r="G475" s="36">
        <v>20</v>
      </c>
      <c r="H475" s="36">
        <v>16</v>
      </c>
      <c r="I475" s="36" t="s">
        <v>97</v>
      </c>
      <c r="J475" s="40" t="s">
        <v>98</v>
      </c>
      <c r="K475" s="36">
        <v>9</v>
      </c>
      <c r="L475" s="14">
        <v>23.5</v>
      </c>
      <c r="M475" s="14" t="s">
        <v>33</v>
      </c>
      <c r="N475" s="39">
        <v>151</v>
      </c>
      <c r="O475" s="39">
        <v>0.35</v>
      </c>
      <c r="P475" s="39">
        <v>1.3</v>
      </c>
      <c r="Q475" s="39">
        <v>135</v>
      </c>
      <c r="R475" s="28" t="s">
        <v>557</v>
      </c>
      <c r="S475" s="28" t="s">
        <v>557</v>
      </c>
      <c r="T475" s="28">
        <v>7.200413363559953</v>
      </c>
      <c r="U475" s="28">
        <v>4.90824687716254</v>
      </c>
      <c r="V475" s="28">
        <v>47.305727361938409</v>
      </c>
      <c r="W475" s="28" t="s">
        <v>557</v>
      </c>
      <c r="X475" s="28">
        <v>10.651548828443344</v>
      </c>
      <c r="Y475" s="28">
        <f t="shared" si="9"/>
        <v>70.065936431104248</v>
      </c>
      <c r="Z475" s="12">
        <v>17.339123347359944</v>
      </c>
      <c r="AA475" s="60"/>
    </row>
    <row r="476" spans="2:32" x14ac:dyDescent="0.25">
      <c r="B476" s="27">
        <v>40812</v>
      </c>
      <c r="C476" s="36" t="s">
        <v>275</v>
      </c>
      <c r="D476" s="36" t="s">
        <v>512</v>
      </c>
      <c r="E476" s="36" t="s">
        <v>513</v>
      </c>
      <c r="F476" s="36">
        <v>11.1</v>
      </c>
      <c r="G476" s="36">
        <v>20</v>
      </c>
      <c r="H476" s="36">
        <v>16</v>
      </c>
      <c r="I476" s="36" t="s">
        <v>97</v>
      </c>
      <c r="J476" s="40" t="s">
        <v>98</v>
      </c>
      <c r="K476" s="36">
        <v>10</v>
      </c>
      <c r="L476" s="14">
        <v>26</v>
      </c>
      <c r="M476" s="14" t="s">
        <v>22</v>
      </c>
      <c r="N476" s="39">
        <v>214</v>
      </c>
      <c r="O476" s="39">
        <v>1.95</v>
      </c>
      <c r="P476" s="39">
        <v>2.95</v>
      </c>
      <c r="Q476" s="39">
        <v>198</v>
      </c>
      <c r="R476" s="28">
        <v>6.6484741066009514</v>
      </c>
      <c r="S476" s="28">
        <v>10.195452887303366</v>
      </c>
      <c r="T476" s="28">
        <v>13.311090237819419</v>
      </c>
      <c r="U476" s="28" t="s">
        <v>557</v>
      </c>
      <c r="V476" s="28">
        <v>83.245734041471351</v>
      </c>
      <c r="W476" s="28">
        <v>4.5856119595901603</v>
      </c>
      <c r="X476" s="28">
        <v>21.133284212886043</v>
      </c>
      <c r="Y476" s="28">
        <f t="shared" si="9"/>
        <v>139.11964744567129</v>
      </c>
      <c r="Z476" s="12">
        <v>17.195017664321604</v>
      </c>
      <c r="AA476" s="60"/>
    </row>
    <row r="477" spans="2:32" x14ac:dyDescent="0.25">
      <c r="B477" s="27">
        <v>40812</v>
      </c>
      <c r="C477" s="36" t="s">
        <v>275</v>
      </c>
      <c r="D477" s="36" t="s">
        <v>512</v>
      </c>
      <c r="E477" s="36" t="s">
        <v>513</v>
      </c>
      <c r="F477" s="36">
        <v>11.1</v>
      </c>
      <c r="G477" s="36">
        <v>20</v>
      </c>
      <c r="H477" s="36">
        <v>16</v>
      </c>
      <c r="I477" s="36" t="s">
        <v>97</v>
      </c>
      <c r="J477" s="40" t="s">
        <v>98</v>
      </c>
      <c r="K477" s="36">
        <v>11</v>
      </c>
      <c r="L477" s="14">
        <v>30</v>
      </c>
      <c r="M477" s="14" t="s">
        <v>33</v>
      </c>
      <c r="N477" s="39">
        <v>351</v>
      </c>
      <c r="O477" s="39">
        <v>1.1499999999999999</v>
      </c>
      <c r="P477" s="39">
        <v>7.45</v>
      </c>
      <c r="Q477" s="39">
        <v>306</v>
      </c>
      <c r="R477" s="28" t="s">
        <v>557</v>
      </c>
      <c r="S477" s="28" t="s">
        <v>557</v>
      </c>
      <c r="T477" s="28">
        <v>11.62408354579337</v>
      </c>
      <c r="U477" s="28" t="s">
        <v>557</v>
      </c>
      <c r="V477" s="28">
        <v>30.610983220892685</v>
      </c>
      <c r="W477" s="28" t="s">
        <v>557</v>
      </c>
      <c r="X477" s="28">
        <v>19.458217007351756</v>
      </c>
      <c r="Y477" s="28">
        <f t="shared" si="9"/>
        <v>61.693283774037809</v>
      </c>
      <c r="Z477" s="12">
        <v>6.4523423105079498</v>
      </c>
      <c r="AA477" s="60"/>
    </row>
    <row r="478" spans="2:32" x14ac:dyDescent="0.25">
      <c r="B478" s="27">
        <v>40812</v>
      </c>
      <c r="C478" s="36" t="s">
        <v>275</v>
      </c>
      <c r="D478" s="36" t="s">
        <v>512</v>
      </c>
      <c r="E478" s="36" t="s">
        <v>513</v>
      </c>
      <c r="F478" s="36">
        <v>11.1</v>
      </c>
      <c r="G478" s="36">
        <v>20</v>
      </c>
      <c r="H478" s="36">
        <v>16</v>
      </c>
      <c r="I478" s="36" t="s">
        <v>97</v>
      </c>
      <c r="J478" s="40" t="s">
        <v>98</v>
      </c>
      <c r="K478" s="36">
        <v>12</v>
      </c>
      <c r="L478" s="14">
        <v>30</v>
      </c>
      <c r="M478" s="14" t="s">
        <v>22</v>
      </c>
      <c r="N478" s="39">
        <v>368</v>
      </c>
      <c r="O478" s="39">
        <v>2.85</v>
      </c>
      <c r="P478" s="39">
        <v>6.7</v>
      </c>
      <c r="Q478" s="39">
        <v>334</v>
      </c>
      <c r="R478" s="28">
        <v>7.1965310738223858</v>
      </c>
      <c r="S478" s="28" t="s">
        <v>557</v>
      </c>
      <c r="T478" s="28">
        <v>8.1551457056989722</v>
      </c>
      <c r="U478" s="28" t="s">
        <v>557</v>
      </c>
      <c r="V478" s="28">
        <v>48.659854648682547</v>
      </c>
      <c r="W478" s="28" t="s">
        <v>557</v>
      </c>
      <c r="X478" s="28">
        <v>15.30749913573872</v>
      </c>
      <c r="Y478" s="28">
        <v>79.319030563942633</v>
      </c>
      <c r="Z478" s="12">
        <v>4.6596777820117481</v>
      </c>
      <c r="AA478" s="60"/>
    </row>
    <row r="479" spans="2:32" x14ac:dyDescent="0.25">
      <c r="B479" s="27">
        <v>40812</v>
      </c>
      <c r="C479" s="36" t="s">
        <v>275</v>
      </c>
      <c r="D479" s="36" t="s">
        <v>512</v>
      </c>
      <c r="E479" s="36" t="s">
        <v>513</v>
      </c>
      <c r="F479" s="36">
        <v>11.1</v>
      </c>
      <c r="G479" s="36">
        <v>20</v>
      </c>
      <c r="H479" s="36">
        <v>16</v>
      </c>
      <c r="I479" s="36" t="s">
        <v>97</v>
      </c>
      <c r="J479" s="40" t="s">
        <v>98</v>
      </c>
      <c r="K479" s="36">
        <v>13</v>
      </c>
      <c r="L479" s="14">
        <v>27.5</v>
      </c>
      <c r="M479" s="14" t="s">
        <v>33</v>
      </c>
      <c r="N479" s="39">
        <v>231</v>
      </c>
      <c r="O479" s="39">
        <v>0.75</v>
      </c>
      <c r="P479" s="39">
        <v>4.55</v>
      </c>
      <c r="Q479" s="39">
        <v>205.2</v>
      </c>
      <c r="R479" s="28">
        <v>10.220236549805168</v>
      </c>
      <c r="S479" s="28" t="s">
        <v>557</v>
      </c>
      <c r="T479" s="28">
        <v>13.889851764392246</v>
      </c>
      <c r="U479" s="28" t="s">
        <v>557</v>
      </c>
      <c r="V479" s="28">
        <v>75.276405619303006</v>
      </c>
      <c r="W479" s="28">
        <v>5.2719558589175701</v>
      </c>
      <c r="X479" s="28">
        <v>27.932341066988528</v>
      </c>
      <c r="Y479" s="28">
        <f t="shared" ref="Y479:Y488" si="10">SUM(R479:X479)</f>
        <v>132.59079085940652</v>
      </c>
      <c r="Z479" s="12">
        <v>22.613063510512418</v>
      </c>
      <c r="AA479" s="60"/>
    </row>
    <row r="480" spans="2:32" x14ac:dyDescent="0.25">
      <c r="B480" s="27">
        <v>40812</v>
      </c>
      <c r="C480" s="36" t="s">
        <v>275</v>
      </c>
      <c r="D480" s="36" t="s">
        <v>512</v>
      </c>
      <c r="E480" s="36" t="s">
        <v>513</v>
      </c>
      <c r="F480" s="36">
        <v>11.1</v>
      </c>
      <c r="G480" s="36">
        <v>20</v>
      </c>
      <c r="H480" s="36">
        <v>16</v>
      </c>
      <c r="I480" s="36" t="s">
        <v>97</v>
      </c>
      <c r="J480" s="40" t="s">
        <v>98</v>
      </c>
      <c r="K480" s="36">
        <v>14</v>
      </c>
      <c r="L480" s="14">
        <v>29</v>
      </c>
      <c r="M480" s="14" t="s">
        <v>33</v>
      </c>
      <c r="N480" s="39">
        <v>295.7</v>
      </c>
      <c r="O480" s="39">
        <v>0.3</v>
      </c>
      <c r="P480" s="39">
        <v>4.45</v>
      </c>
      <c r="Q480" s="39">
        <v>263</v>
      </c>
      <c r="R480" s="28">
        <v>1.7489977260766938</v>
      </c>
      <c r="S480" s="28" t="s">
        <v>557</v>
      </c>
      <c r="T480" s="28">
        <v>8.0441689617856706</v>
      </c>
      <c r="U480" s="28" t="s">
        <v>557</v>
      </c>
      <c r="V480" s="28">
        <v>41.408403299304943</v>
      </c>
      <c r="W480" s="28">
        <v>4.1942899216059217</v>
      </c>
      <c r="X480" s="28">
        <v>31.744184724672753</v>
      </c>
      <c r="Y480" s="28">
        <f t="shared" si="10"/>
        <v>87.140044633445982</v>
      </c>
      <c r="Z480" s="12">
        <v>11.438450212168195</v>
      </c>
      <c r="AA480" s="60"/>
    </row>
    <row r="481" spans="2:27" x14ac:dyDescent="0.25">
      <c r="B481" s="27">
        <v>40812</v>
      </c>
      <c r="C481" s="36" t="s">
        <v>275</v>
      </c>
      <c r="D481" s="36" t="s">
        <v>512</v>
      </c>
      <c r="E481" s="36" t="s">
        <v>513</v>
      </c>
      <c r="F481" s="36">
        <v>11.1</v>
      </c>
      <c r="G481" s="36">
        <v>20</v>
      </c>
      <c r="H481" s="36">
        <v>16</v>
      </c>
      <c r="I481" s="36" t="s">
        <v>97</v>
      </c>
      <c r="J481" s="40" t="s">
        <v>98</v>
      </c>
      <c r="K481" s="36">
        <v>15</v>
      </c>
      <c r="L481" s="14">
        <v>31</v>
      </c>
      <c r="M481" s="14" t="s">
        <v>33</v>
      </c>
      <c r="N481" s="39">
        <v>363.7</v>
      </c>
      <c r="O481" s="39">
        <v>0.7</v>
      </c>
      <c r="P481" s="39">
        <v>8.15</v>
      </c>
      <c r="Q481" s="39">
        <v>316</v>
      </c>
      <c r="R481" s="28" t="s">
        <v>557</v>
      </c>
      <c r="S481" s="28" t="s">
        <v>557</v>
      </c>
      <c r="T481" s="28">
        <v>13.750918633442971</v>
      </c>
      <c r="U481" s="28" t="s">
        <v>557</v>
      </c>
      <c r="V481" s="28">
        <v>80.379787844152389</v>
      </c>
      <c r="W481" s="28" t="s">
        <v>557</v>
      </c>
      <c r="X481" s="28">
        <v>19.828444048123011</v>
      </c>
      <c r="Y481" s="28">
        <f t="shared" si="10"/>
        <v>113.95915052571837</v>
      </c>
      <c r="Z481" s="12">
        <v>6.0643813890384486</v>
      </c>
      <c r="AA481" s="60"/>
    </row>
    <row r="482" spans="2:27" x14ac:dyDescent="0.25">
      <c r="B482" s="27">
        <v>40812</v>
      </c>
      <c r="C482" s="36" t="s">
        <v>275</v>
      </c>
      <c r="D482" s="36" t="s">
        <v>512</v>
      </c>
      <c r="E482" s="36" t="s">
        <v>513</v>
      </c>
      <c r="F482" s="36">
        <v>11.1</v>
      </c>
      <c r="G482" s="36">
        <v>20</v>
      </c>
      <c r="H482" s="36">
        <v>16</v>
      </c>
      <c r="I482" s="36" t="s">
        <v>97</v>
      </c>
      <c r="J482" s="40" t="s">
        <v>98</v>
      </c>
      <c r="K482" s="36">
        <v>16</v>
      </c>
      <c r="L482" s="14">
        <v>30</v>
      </c>
      <c r="M482" s="14" t="s">
        <v>22</v>
      </c>
      <c r="N482" s="39">
        <v>341</v>
      </c>
      <c r="O482" s="39">
        <v>6.45</v>
      </c>
      <c r="P482" s="39">
        <v>6.5</v>
      </c>
      <c r="Q482" s="39">
        <v>312</v>
      </c>
      <c r="R482" s="28" t="s">
        <v>557</v>
      </c>
      <c r="S482" s="28" t="s">
        <v>557</v>
      </c>
      <c r="T482" s="28">
        <v>5.2866388482119993</v>
      </c>
      <c r="U482" s="28" t="s">
        <v>557</v>
      </c>
      <c r="V482" s="28">
        <v>43.292970676531084</v>
      </c>
      <c r="W482" s="28" t="s">
        <v>557</v>
      </c>
      <c r="X482" s="28">
        <v>35.410621748614162</v>
      </c>
      <c r="Y482" s="28">
        <f t="shared" si="10"/>
        <v>83.990231273357239</v>
      </c>
      <c r="Z482" s="12">
        <v>3.720574273428721</v>
      </c>
      <c r="AA482" s="60"/>
    </row>
    <row r="483" spans="2:27" x14ac:dyDescent="0.25">
      <c r="B483" s="27">
        <v>40812</v>
      </c>
      <c r="C483" s="36" t="s">
        <v>275</v>
      </c>
      <c r="D483" s="36" t="s">
        <v>512</v>
      </c>
      <c r="E483" s="36" t="s">
        <v>513</v>
      </c>
      <c r="F483" s="36">
        <v>11.1</v>
      </c>
      <c r="G483" s="36">
        <v>20</v>
      </c>
      <c r="H483" s="36">
        <v>16</v>
      </c>
      <c r="I483" s="36" t="s">
        <v>97</v>
      </c>
      <c r="J483" s="40" t="s">
        <v>98</v>
      </c>
      <c r="K483" s="36">
        <v>17</v>
      </c>
      <c r="L483" s="14">
        <v>29</v>
      </c>
      <c r="M483" s="14" t="s">
        <v>33</v>
      </c>
      <c r="N483" s="39">
        <v>304</v>
      </c>
      <c r="O483" s="39">
        <v>3.55</v>
      </c>
      <c r="P483" s="39">
        <v>6.2</v>
      </c>
      <c r="Q483" s="39">
        <v>265.39999999999998</v>
      </c>
      <c r="R483" s="28" t="s">
        <v>557</v>
      </c>
      <c r="S483" s="28" t="s">
        <v>557</v>
      </c>
      <c r="T483" s="28">
        <v>14.200776220624896</v>
      </c>
      <c r="U483" s="28" t="s">
        <v>557</v>
      </c>
      <c r="V483" s="28">
        <v>78.090037399305885</v>
      </c>
      <c r="W483" s="28" t="s">
        <v>557</v>
      </c>
      <c r="X483" s="28">
        <v>20.990881332894133</v>
      </c>
      <c r="Y483" s="28">
        <f t="shared" si="10"/>
        <v>113.28169495282492</v>
      </c>
      <c r="Z483" s="12">
        <v>4.4054993476404469</v>
      </c>
      <c r="AA483" s="60"/>
    </row>
    <row r="484" spans="2:27" x14ac:dyDescent="0.25">
      <c r="B484" s="27">
        <v>40812</v>
      </c>
      <c r="C484" s="36" t="s">
        <v>275</v>
      </c>
      <c r="D484" s="36" t="s">
        <v>512</v>
      </c>
      <c r="E484" s="36" t="s">
        <v>513</v>
      </c>
      <c r="F484" s="36">
        <v>11.1</v>
      </c>
      <c r="G484" s="36">
        <v>20</v>
      </c>
      <c r="H484" s="36">
        <v>16</v>
      </c>
      <c r="I484" s="36" t="s">
        <v>97</v>
      </c>
      <c r="J484" s="40" t="s">
        <v>98</v>
      </c>
      <c r="K484" s="36">
        <v>18</v>
      </c>
      <c r="L484" s="14">
        <v>27</v>
      </c>
      <c r="M484" s="14" t="s">
        <v>33</v>
      </c>
      <c r="N484" s="39">
        <v>231</v>
      </c>
      <c r="O484" s="39">
        <v>0.5</v>
      </c>
      <c r="P484" s="39">
        <v>3.45</v>
      </c>
      <c r="Q484" s="39">
        <v>197</v>
      </c>
      <c r="R484" s="28">
        <v>30.508397810337271</v>
      </c>
      <c r="S484" s="28">
        <v>11.416677853562435</v>
      </c>
      <c r="T484" s="28">
        <v>7.7398084388180184</v>
      </c>
      <c r="U484" s="28" t="s">
        <v>557</v>
      </c>
      <c r="V484" s="28">
        <v>52.48315239265856</v>
      </c>
      <c r="W484" s="28" t="s">
        <v>557</v>
      </c>
      <c r="X484" s="28">
        <v>15.548263246045739</v>
      </c>
      <c r="Y484" s="28">
        <f t="shared" si="10"/>
        <v>117.69629974142202</v>
      </c>
      <c r="Z484" s="12">
        <v>11.714808537860957</v>
      </c>
      <c r="AA484" s="60"/>
    </row>
    <row r="485" spans="2:27" x14ac:dyDescent="0.25">
      <c r="B485" s="27">
        <v>40812</v>
      </c>
      <c r="C485" s="36" t="s">
        <v>275</v>
      </c>
      <c r="D485" s="36" t="s">
        <v>512</v>
      </c>
      <c r="E485" s="36" t="s">
        <v>513</v>
      </c>
      <c r="F485" s="36">
        <v>11.1</v>
      </c>
      <c r="G485" s="36">
        <v>20</v>
      </c>
      <c r="H485" s="36">
        <v>16</v>
      </c>
      <c r="I485" s="36" t="s">
        <v>97</v>
      </c>
      <c r="J485" s="40" t="s">
        <v>98</v>
      </c>
      <c r="K485" s="36">
        <v>19</v>
      </c>
      <c r="L485" s="14">
        <v>29</v>
      </c>
      <c r="M485" s="14" t="s">
        <v>22</v>
      </c>
      <c r="N485" s="39">
        <v>279</v>
      </c>
      <c r="O485" s="39">
        <v>4.55</v>
      </c>
      <c r="P485" s="39">
        <v>2.85</v>
      </c>
      <c r="Q485" s="39">
        <v>242</v>
      </c>
      <c r="R485" s="28" t="s">
        <v>557</v>
      </c>
      <c r="S485" s="28" t="s">
        <v>557</v>
      </c>
      <c r="T485" s="28">
        <v>5.4470702193503229</v>
      </c>
      <c r="U485" s="28">
        <v>7.9135657996570838</v>
      </c>
      <c r="V485" s="28">
        <v>61.519010446483712</v>
      </c>
      <c r="W485" s="28" t="s">
        <v>557</v>
      </c>
      <c r="X485" s="28">
        <v>14.629269929124188</v>
      </c>
      <c r="Y485" s="28">
        <f t="shared" si="10"/>
        <v>89.508916394615312</v>
      </c>
      <c r="Z485" s="12">
        <v>9.8316702669674072</v>
      </c>
      <c r="AA485" s="60"/>
    </row>
    <row r="486" spans="2:27" x14ac:dyDescent="0.25">
      <c r="B486" s="27">
        <v>40812</v>
      </c>
      <c r="C486" s="36" t="s">
        <v>275</v>
      </c>
      <c r="D486" s="36" t="s">
        <v>512</v>
      </c>
      <c r="E486" s="36" t="s">
        <v>513</v>
      </c>
      <c r="F486" s="36">
        <v>11.1</v>
      </c>
      <c r="G486" s="36">
        <v>20</v>
      </c>
      <c r="H486" s="36">
        <v>16</v>
      </c>
      <c r="I486" s="36" t="s">
        <v>97</v>
      </c>
      <c r="J486" s="40" t="s">
        <v>98</v>
      </c>
      <c r="K486" s="36">
        <v>20</v>
      </c>
      <c r="L486" s="14">
        <v>29</v>
      </c>
      <c r="M486" s="14" t="s">
        <v>22</v>
      </c>
      <c r="N486" s="39">
        <v>293.7</v>
      </c>
      <c r="O486" s="39">
        <v>4.4000000000000004</v>
      </c>
      <c r="P486" s="39">
        <v>4.1500000000000004</v>
      </c>
      <c r="Q486" s="39">
        <v>257.60000000000002</v>
      </c>
      <c r="R486" s="28" t="s">
        <v>557</v>
      </c>
      <c r="S486" s="28" t="s">
        <v>557</v>
      </c>
      <c r="T486" s="28">
        <v>9.3938350787484328</v>
      </c>
      <c r="U486" s="28" t="s">
        <v>557</v>
      </c>
      <c r="V486" s="28">
        <v>79.924417743901799</v>
      </c>
      <c r="W486" s="28" t="s">
        <v>557</v>
      </c>
      <c r="X486" s="28">
        <v>10.039533165222259</v>
      </c>
      <c r="Y486" s="28">
        <f t="shared" si="10"/>
        <v>99.357785987872489</v>
      </c>
      <c r="Z486" s="12">
        <v>10.707826431882983</v>
      </c>
      <c r="AA486" s="60"/>
    </row>
    <row r="487" spans="2:27" x14ac:dyDescent="0.25">
      <c r="B487" s="27">
        <v>40812</v>
      </c>
      <c r="C487" s="36" t="s">
        <v>275</v>
      </c>
      <c r="D487" s="36" t="s">
        <v>512</v>
      </c>
      <c r="E487" s="36" t="s">
        <v>513</v>
      </c>
      <c r="F487" s="36">
        <v>11.1</v>
      </c>
      <c r="G487" s="36">
        <v>20</v>
      </c>
      <c r="H487" s="36">
        <v>16</v>
      </c>
      <c r="I487" s="36" t="s">
        <v>97</v>
      </c>
      <c r="J487" s="40" t="s">
        <v>98</v>
      </c>
      <c r="K487" s="36">
        <v>21</v>
      </c>
      <c r="L487" s="14">
        <v>31</v>
      </c>
      <c r="M487" s="14" t="s">
        <v>22</v>
      </c>
      <c r="N487" s="39">
        <v>431</v>
      </c>
      <c r="O487" s="39">
        <v>5.0999999999999996</v>
      </c>
      <c r="P487" s="39">
        <v>9.1999999999999993</v>
      </c>
      <c r="Q487" s="39">
        <v>356.1</v>
      </c>
      <c r="R487" s="28" t="s">
        <v>557</v>
      </c>
      <c r="S487" s="28" t="s">
        <v>557</v>
      </c>
      <c r="T487" s="28">
        <v>2.286352745123712</v>
      </c>
      <c r="U487" s="28" t="s">
        <v>557</v>
      </c>
      <c r="V487" s="28">
        <v>31.904136615875878</v>
      </c>
      <c r="W487" s="28" t="s">
        <v>557</v>
      </c>
      <c r="X487" s="28">
        <v>17.904186700025679</v>
      </c>
      <c r="Y487" s="28">
        <f t="shared" si="10"/>
        <v>52.094676061025268</v>
      </c>
      <c r="Z487" s="12">
        <v>3.5098913395627735</v>
      </c>
      <c r="AA487" s="60"/>
    </row>
    <row r="488" spans="2:27" x14ac:dyDescent="0.25">
      <c r="B488" s="27">
        <v>40813</v>
      </c>
      <c r="C488" s="36" t="s">
        <v>275</v>
      </c>
      <c r="D488" s="36" t="s">
        <v>514</v>
      </c>
      <c r="E488" s="36" t="s">
        <v>515</v>
      </c>
      <c r="F488" s="36">
        <v>15.4</v>
      </c>
      <c r="G488" s="36">
        <v>20</v>
      </c>
      <c r="H488" s="36">
        <v>15</v>
      </c>
      <c r="I488" s="36" t="s">
        <v>97</v>
      </c>
      <c r="J488" s="40" t="s">
        <v>98</v>
      </c>
      <c r="K488" s="36">
        <v>22</v>
      </c>
      <c r="L488" s="14">
        <v>27.5</v>
      </c>
      <c r="M488" s="14" t="s">
        <v>33</v>
      </c>
      <c r="N488" s="39">
        <v>208.2</v>
      </c>
      <c r="O488" s="39">
        <v>0.3</v>
      </c>
      <c r="P488" s="39">
        <v>2.7</v>
      </c>
      <c r="Q488" s="39">
        <v>190.1</v>
      </c>
      <c r="R488" s="28" t="s">
        <v>557</v>
      </c>
      <c r="S488" s="28" t="s">
        <v>557</v>
      </c>
      <c r="T488" s="28">
        <v>103.99611295515415</v>
      </c>
      <c r="U488" s="28" t="s">
        <v>557</v>
      </c>
      <c r="V488" s="28" t="s">
        <v>557</v>
      </c>
      <c r="W488" s="28" t="s">
        <v>557</v>
      </c>
      <c r="X488" s="28" t="s">
        <v>557</v>
      </c>
      <c r="Y488" s="28">
        <f t="shared" si="10"/>
        <v>103.99611295515415</v>
      </c>
      <c r="Z488" s="12">
        <v>16.769490008596335</v>
      </c>
      <c r="AA488" s="60"/>
    </row>
    <row r="489" spans="2:27" x14ac:dyDescent="0.25">
      <c r="B489" s="27">
        <v>40813</v>
      </c>
      <c r="C489" s="36" t="s">
        <v>275</v>
      </c>
      <c r="D489" s="36" t="s">
        <v>514</v>
      </c>
      <c r="E489" s="36" t="s">
        <v>515</v>
      </c>
      <c r="F489" s="36">
        <v>15.4</v>
      </c>
      <c r="G489" s="36">
        <v>20</v>
      </c>
      <c r="H489" s="36">
        <v>15</v>
      </c>
      <c r="I489" s="36" t="s">
        <v>97</v>
      </c>
      <c r="J489" s="40" t="s">
        <v>98</v>
      </c>
      <c r="K489" s="36">
        <v>23</v>
      </c>
      <c r="L489" s="14">
        <v>29</v>
      </c>
      <c r="M489" s="14" t="s">
        <v>33</v>
      </c>
      <c r="N489" s="39">
        <v>285</v>
      </c>
      <c r="O489" s="39">
        <v>1.2</v>
      </c>
      <c r="P489" s="39">
        <v>3.35</v>
      </c>
      <c r="Q489" s="39">
        <v>259.10000000000002</v>
      </c>
      <c r="R489" s="28" t="s">
        <v>516</v>
      </c>
      <c r="S489" s="28" t="s">
        <v>516</v>
      </c>
      <c r="T489" s="28" t="s">
        <v>516</v>
      </c>
      <c r="U489" s="28" t="s">
        <v>516</v>
      </c>
      <c r="V489" s="28" t="s">
        <v>516</v>
      </c>
      <c r="W489" s="28" t="s">
        <v>516</v>
      </c>
      <c r="X489" s="28" t="s">
        <v>516</v>
      </c>
      <c r="Y489" s="28" t="s">
        <v>516</v>
      </c>
      <c r="Z489" s="12">
        <v>3.9274613719159857</v>
      </c>
      <c r="AA489" s="60"/>
    </row>
    <row r="490" spans="2:27" x14ac:dyDescent="0.25">
      <c r="B490" s="27">
        <v>40813</v>
      </c>
      <c r="C490" s="36" t="s">
        <v>275</v>
      </c>
      <c r="D490" s="36" t="s">
        <v>514</v>
      </c>
      <c r="E490" s="36" t="s">
        <v>515</v>
      </c>
      <c r="F490" s="36">
        <v>15.4</v>
      </c>
      <c r="G490" s="36">
        <v>20</v>
      </c>
      <c r="H490" s="36">
        <v>15</v>
      </c>
      <c r="I490" s="36" t="s">
        <v>97</v>
      </c>
      <c r="J490" s="40" t="s">
        <v>98</v>
      </c>
      <c r="K490" s="36">
        <v>24</v>
      </c>
      <c r="L490" s="14">
        <v>31</v>
      </c>
      <c r="M490" s="14" t="s">
        <v>33</v>
      </c>
      <c r="N490" s="39">
        <v>325.5</v>
      </c>
      <c r="O490" s="39">
        <v>1.35</v>
      </c>
      <c r="P490" s="39">
        <v>4.75</v>
      </c>
      <c r="Q490" s="39">
        <v>302</v>
      </c>
      <c r="R490" s="28" t="s">
        <v>557</v>
      </c>
      <c r="S490" s="28" t="s">
        <v>557</v>
      </c>
      <c r="T490" s="28">
        <v>4.6327999122154688</v>
      </c>
      <c r="U490" s="28" t="s">
        <v>557</v>
      </c>
      <c r="V490" s="28">
        <v>27.632116937591178</v>
      </c>
      <c r="W490" s="28" t="s">
        <v>557</v>
      </c>
      <c r="X490" s="28">
        <v>16.667156446154966</v>
      </c>
      <c r="Y490" s="28">
        <f>SUM(R490:X490)</f>
        <v>48.932073295961615</v>
      </c>
      <c r="Z490" s="12">
        <v>1.9215155343852879</v>
      </c>
      <c r="AA490" s="60"/>
    </row>
    <row r="491" spans="2:27" x14ac:dyDescent="0.25">
      <c r="B491" s="27">
        <v>40813</v>
      </c>
      <c r="C491" s="36" t="s">
        <v>275</v>
      </c>
      <c r="D491" s="36" t="s">
        <v>514</v>
      </c>
      <c r="E491" s="36" t="s">
        <v>515</v>
      </c>
      <c r="F491" s="36">
        <v>15.4</v>
      </c>
      <c r="G491" s="36">
        <v>20</v>
      </c>
      <c r="H491" s="36">
        <v>15</v>
      </c>
      <c r="I491" s="36" t="s">
        <v>97</v>
      </c>
      <c r="J491" s="40" t="s">
        <v>98</v>
      </c>
      <c r="K491" s="36">
        <v>25</v>
      </c>
      <c r="L491" s="14">
        <v>32</v>
      </c>
      <c r="M491" s="14" t="s">
        <v>22</v>
      </c>
      <c r="N491" s="39">
        <v>315.60000000000002</v>
      </c>
      <c r="O491" s="39">
        <v>4.0999999999999996</v>
      </c>
      <c r="P491" s="39">
        <v>6.35</v>
      </c>
      <c r="Q491" s="39">
        <v>283.60000000000002</v>
      </c>
      <c r="R491" s="28" t="s">
        <v>557</v>
      </c>
      <c r="S491" s="28">
        <v>18.984160925824614</v>
      </c>
      <c r="T491" s="28">
        <v>5.64279551115259</v>
      </c>
      <c r="U491" s="28" t="s">
        <v>557</v>
      </c>
      <c r="V491" s="28">
        <v>58.422106279589208</v>
      </c>
      <c r="W491" s="28" t="s">
        <v>557</v>
      </c>
      <c r="X491" s="28">
        <v>16.671388367059329</v>
      </c>
      <c r="Y491" s="28">
        <f>SUM(R491:X491)</f>
        <v>99.720451083625733</v>
      </c>
      <c r="Z491" s="12">
        <v>11.556901598419577</v>
      </c>
      <c r="AA491" s="60"/>
    </row>
    <row r="492" spans="2:27" x14ac:dyDescent="0.25">
      <c r="B492" s="27">
        <v>40813</v>
      </c>
      <c r="C492" s="36" t="s">
        <v>275</v>
      </c>
      <c r="D492" s="36" t="s">
        <v>514</v>
      </c>
      <c r="E492" s="36" t="s">
        <v>515</v>
      </c>
      <c r="F492" s="36">
        <v>15.4</v>
      </c>
      <c r="G492" s="36">
        <v>20</v>
      </c>
      <c r="H492" s="36">
        <v>15</v>
      </c>
      <c r="I492" s="36" t="s">
        <v>97</v>
      </c>
      <c r="J492" s="40" t="s">
        <v>98</v>
      </c>
      <c r="K492" s="36">
        <v>26</v>
      </c>
      <c r="L492" s="14">
        <v>27</v>
      </c>
      <c r="M492" s="14" t="s">
        <v>22</v>
      </c>
      <c r="N492" s="39">
        <v>222</v>
      </c>
      <c r="O492" s="39">
        <v>2.8</v>
      </c>
      <c r="P492" s="39">
        <v>3.6</v>
      </c>
      <c r="Q492" s="39">
        <v>194.45</v>
      </c>
      <c r="R492" s="28" t="s">
        <v>557</v>
      </c>
      <c r="S492" s="28" t="s">
        <v>557</v>
      </c>
      <c r="T492" s="28">
        <v>14.331691819522685</v>
      </c>
      <c r="U492" s="28" t="s">
        <v>557</v>
      </c>
      <c r="V492" s="28">
        <v>100.65217992834171</v>
      </c>
      <c r="W492" s="28" t="s">
        <v>557</v>
      </c>
      <c r="X492" s="28">
        <v>29.783505711974971</v>
      </c>
      <c r="Y492" s="28">
        <v>144.76737745983937</v>
      </c>
      <c r="Z492" s="12">
        <v>10.96222930303993</v>
      </c>
      <c r="AA492" s="60"/>
    </row>
    <row r="493" spans="2:27" x14ac:dyDescent="0.25">
      <c r="B493" s="27">
        <v>40813</v>
      </c>
      <c r="C493" s="36" t="s">
        <v>275</v>
      </c>
      <c r="D493" s="36" t="s">
        <v>514</v>
      </c>
      <c r="E493" s="36" t="s">
        <v>515</v>
      </c>
      <c r="F493" s="36">
        <v>15.4</v>
      </c>
      <c r="G493" s="36">
        <v>20</v>
      </c>
      <c r="H493" s="36">
        <v>15</v>
      </c>
      <c r="I493" s="36" t="s">
        <v>97</v>
      </c>
      <c r="J493" s="40" t="s">
        <v>98</v>
      </c>
      <c r="K493" s="36">
        <v>27</v>
      </c>
      <c r="L493" s="14">
        <v>31</v>
      </c>
      <c r="M493" s="14" t="s">
        <v>33</v>
      </c>
      <c r="N493" s="39">
        <v>320.8</v>
      </c>
      <c r="O493" s="39">
        <v>0.6</v>
      </c>
      <c r="P493" s="39">
        <v>5.3</v>
      </c>
      <c r="Q493" s="39">
        <v>302.85000000000002</v>
      </c>
      <c r="R493" s="28" t="s">
        <v>557</v>
      </c>
      <c r="S493" s="28" t="s">
        <v>557</v>
      </c>
      <c r="T493" s="28">
        <v>14.56003372875789</v>
      </c>
      <c r="U493" s="28" t="s">
        <v>557</v>
      </c>
      <c r="V493" s="28">
        <v>20.536498502747481</v>
      </c>
      <c r="W493" s="28" t="s">
        <v>557</v>
      </c>
      <c r="X493" s="28">
        <v>18.918474127680646</v>
      </c>
      <c r="Y493" s="28">
        <f>SUM(R493:X493)</f>
        <v>54.015006359186017</v>
      </c>
      <c r="Z493" s="12">
        <v>18.973621691007533</v>
      </c>
      <c r="AA493" s="60"/>
    </row>
    <row r="494" spans="2:27" x14ac:dyDescent="0.25">
      <c r="B494" s="27">
        <v>40813</v>
      </c>
      <c r="C494" s="36" t="s">
        <v>275</v>
      </c>
      <c r="D494" s="36" t="s">
        <v>514</v>
      </c>
      <c r="E494" s="36" t="s">
        <v>515</v>
      </c>
      <c r="F494" s="36">
        <v>15.4</v>
      </c>
      <c r="G494" s="36">
        <v>20</v>
      </c>
      <c r="H494" s="36">
        <v>15</v>
      </c>
      <c r="I494" s="36" t="s">
        <v>97</v>
      </c>
      <c r="J494" s="40" t="s">
        <v>98</v>
      </c>
      <c r="K494" s="36">
        <v>28</v>
      </c>
      <c r="L494" s="14">
        <v>29</v>
      </c>
      <c r="M494" s="14" t="s">
        <v>22</v>
      </c>
      <c r="N494" s="39">
        <v>269.14999999999998</v>
      </c>
      <c r="O494" s="39">
        <v>2.9</v>
      </c>
      <c r="P494" s="39">
        <v>4.7</v>
      </c>
      <c r="Q494" s="39">
        <v>240.1</v>
      </c>
      <c r="R494" s="28">
        <v>7.1457167218711355</v>
      </c>
      <c r="S494" s="28">
        <v>22.123268631095488</v>
      </c>
      <c r="T494" s="28">
        <v>8.1941016693495872</v>
      </c>
      <c r="U494" s="28" t="s">
        <v>557</v>
      </c>
      <c r="V494" s="28">
        <v>29.682713383454786</v>
      </c>
      <c r="W494" s="28" t="s">
        <v>557</v>
      </c>
      <c r="X494" s="28">
        <v>8.4460928211377855</v>
      </c>
      <c r="Y494" s="28">
        <f>SUM(R494:X494)</f>
        <v>75.59189322690878</v>
      </c>
      <c r="Z494" s="12">
        <v>4.799909507628124</v>
      </c>
      <c r="AA494" s="60"/>
    </row>
    <row r="495" spans="2:27" x14ac:dyDescent="0.25">
      <c r="B495" s="27">
        <v>40813</v>
      </c>
      <c r="C495" s="36" t="s">
        <v>275</v>
      </c>
      <c r="D495" s="36" t="s">
        <v>514</v>
      </c>
      <c r="E495" s="36" t="s">
        <v>515</v>
      </c>
      <c r="F495" s="36">
        <v>15.4</v>
      </c>
      <c r="G495" s="36">
        <v>20</v>
      </c>
      <c r="H495" s="36">
        <v>15</v>
      </c>
      <c r="I495" s="36" t="s">
        <v>97</v>
      </c>
      <c r="J495" s="40" t="s">
        <v>98</v>
      </c>
      <c r="K495" s="36">
        <v>29</v>
      </c>
      <c r="L495" s="14">
        <v>29.5</v>
      </c>
      <c r="M495" s="14" t="s">
        <v>33</v>
      </c>
      <c r="N495" s="39">
        <v>287.45</v>
      </c>
      <c r="O495" s="39">
        <v>0.4</v>
      </c>
      <c r="P495" s="39">
        <v>5.2</v>
      </c>
      <c r="Q495" s="39">
        <v>269.60000000000002</v>
      </c>
      <c r="R495" s="28" t="s">
        <v>557</v>
      </c>
      <c r="S495" s="28" t="s">
        <v>557</v>
      </c>
      <c r="T495" s="28">
        <v>3.2616615992086508</v>
      </c>
      <c r="U495" s="28" t="s">
        <v>557</v>
      </c>
      <c r="V495" s="28">
        <v>37.424450761506357</v>
      </c>
      <c r="W495" s="28" t="s">
        <v>557</v>
      </c>
      <c r="X495" s="28">
        <v>23.652867639775209</v>
      </c>
      <c r="Y495" s="28">
        <f>SUM(R495:X495)</f>
        <v>64.33898000049021</v>
      </c>
      <c r="Z495" s="12">
        <v>7.7807167336575684</v>
      </c>
      <c r="AA495" s="60"/>
    </row>
    <row r="496" spans="2:27" x14ac:dyDescent="0.25">
      <c r="B496" s="27">
        <v>40813</v>
      </c>
      <c r="C496" s="36" t="s">
        <v>275</v>
      </c>
      <c r="D496" s="36" t="s">
        <v>514</v>
      </c>
      <c r="E496" s="36" t="s">
        <v>515</v>
      </c>
      <c r="F496" s="36">
        <v>15.4</v>
      </c>
      <c r="G496" s="36">
        <v>20</v>
      </c>
      <c r="H496" s="36">
        <v>15</v>
      </c>
      <c r="I496" s="36" t="s">
        <v>97</v>
      </c>
      <c r="J496" s="40" t="s">
        <v>98</v>
      </c>
      <c r="K496" s="36">
        <v>30</v>
      </c>
      <c r="L496" s="14">
        <v>27.5</v>
      </c>
      <c r="M496" s="14" t="s">
        <v>33</v>
      </c>
      <c r="N496" s="39">
        <v>233</v>
      </c>
      <c r="O496" s="39">
        <v>0.8</v>
      </c>
      <c r="P496" s="39">
        <v>2.25</v>
      </c>
      <c r="Q496" s="39">
        <v>213</v>
      </c>
      <c r="R496" s="28" t="s">
        <v>557</v>
      </c>
      <c r="S496" s="28" t="s">
        <v>557</v>
      </c>
      <c r="T496" s="28">
        <v>4.7697460150522009</v>
      </c>
      <c r="U496" s="28" t="s">
        <v>557</v>
      </c>
      <c r="V496" s="28">
        <v>50.262014232750168</v>
      </c>
      <c r="W496" s="28" t="s">
        <v>557</v>
      </c>
      <c r="X496" s="28">
        <v>11.487381766024734</v>
      </c>
      <c r="Y496" s="28">
        <f>SUM(R496:X496)</f>
        <v>66.519142013827107</v>
      </c>
      <c r="Z496" s="12">
        <v>8.6021014871572703</v>
      </c>
      <c r="AA496" s="60"/>
    </row>
    <row r="497" spans="2:34" x14ac:dyDescent="0.25">
      <c r="B497" s="21">
        <v>40809</v>
      </c>
      <c r="C497" s="36" t="s">
        <v>18</v>
      </c>
      <c r="I497" s="36" t="s">
        <v>553</v>
      </c>
      <c r="J497" s="40" t="s">
        <v>201</v>
      </c>
      <c r="K497" s="36">
        <v>1</v>
      </c>
      <c r="L497" s="2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12"/>
      <c r="AA497" s="12">
        <v>62.89</v>
      </c>
    </row>
    <row r="498" spans="2:34" x14ac:dyDescent="0.25">
      <c r="B498" s="21">
        <v>40809</v>
      </c>
      <c r="C498" s="36" t="s">
        <v>18</v>
      </c>
      <c r="I498" s="36" t="s">
        <v>553</v>
      </c>
      <c r="J498" s="40" t="s">
        <v>201</v>
      </c>
      <c r="K498" s="36">
        <v>2</v>
      </c>
      <c r="L498" s="3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12"/>
      <c r="AA498" s="12">
        <v>70.900000000000006</v>
      </c>
    </row>
    <row r="499" spans="2:34" x14ac:dyDescent="0.25">
      <c r="B499" s="21">
        <v>40809</v>
      </c>
      <c r="C499" s="36" t="s">
        <v>18</v>
      </c>
      <c r="I499" s="36" t="s">
        <v>553</v>
      </c>
      <c r="J499" s="40" t="s">
        <v>201</v>
      </c>
      <c r="K499" s="36">
        <v>3</v>
      </c>
      <c r="L499" s="3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12"/>
      <c r="AA499" s="13">
        <v>92.56</v>
      </c>
    </row>
    <row r="500" spans="2:34" x14ac:dyDescent="0.25">
      <c r="B500" s="21">
        <v>40809</v>
      </c>
      <c r="C500" s="36" t="s">
        <v>18</v>
      </c>
      <c r="I500" s="36" t="s">
        <v>553</v>
      </c>
      <c r="J500" s="40" t="s">
        <v>201</v>
      </c>
      <c r="K500" s="36">
        <v>4</v>
      </c>
      <c r="L500" s="3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12"/>
      <c r="AA500" s="12">
        <v>97.56</v>
      </c>
    </row>
    <row r="501" spans="2:34" x14ac:dyDescent="0.25">
      <c r="B501" s="21">
        <v>40809</v>
      </c>
      <c r="C501" s="36" t="s">
        <v>18</v>
      </c>
      <c r="I501" s="36" t="s">
        <v>553</v>
      </c>
      <c r="J501" s="40" t="s">
        <v>201</v>
      </c>
      <c r="K501" s="36">
        <v>5</v>
      </c>
      <c r="L501" s="3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12"/>
      <c r="AA501" s="12">
        <v>62.35</v>
      </c>
    </row>
    <row r="502" spans="2:34" x14ac:dyDescent="0.25">
      <c r="B502" s="21">
        <v>40809</v>
      </c>
      <c r="C502" s="36" t="s">
        <v>18</v>
      </c>
      <c r="I502" s="36" t="s">
        <v>553</v>
      </c>
      <c r="J502" s="40" t="s">
        <v>201</v>
      </c>
      <c r="K502" s="36">
        <v>6</v>
      </c>
      <c r="L502" s="3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12"/>
      <c r="AA502" s="12">
        <v>63.56</v>
      </c>
    </row>
    <row r="503" spans="2:34" x14ac:dyDescent="0.25">
      <c r="B503" s="21">
        <v>40809</v>
      </c>
      <c r="C503" s="36" t="s">
        <v>18</v>
      </c>
      <c r="I503" s="36" t="s">
        <v>553</v>
      </c>
      <c r="J503" s="40" t="s">
        <v>201</v>
      </c>
      <c r="K503" s="36">
        <v>7</v>
      </c>
      <c r="L503" s="3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12"/>
      <c r="AA503" s="12">
        <v>79.25</v>
      </c>
    </row>
    <row r="504" spans="2:34" x14ac:dyDescent="0.25">
      <c r="B504" s="21">
        <v>40809</v>
      </c>
      <c r="C504" s="36" t="s">
        <v>18</v>
      </c>
      <c r="I504" s="36" t="s">
        <v>553</v>
      </c>
      <c r="J504" s="40" t="s">
        <v>201</v>
      </c>
      <c r="K504" s="36">
        <v>8</v>
      </c>
      <c r="L504" s="3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12"/>
      <c r="AA504" s="12">
        <v>96.56</v>
      </c>
    </row>
    <row r="505" spans="2:34" x14ac:dyDescent="0.25">
      <c r="B505" s="21">
        <v>40809</v>
      </c>
      <c r="C505" s="36" t="s">
        <v>18</v>
      </c>
      <c r="I505" s="36" t="s">
        <v>553</v>
      </c>
      <c r="J505" s="40" t="s">
        <v>201</v>
      </c>
      <c r="K505" s="36">
        <v>9</v>
      </c>
      <c r="L505" s="3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12"/>
      <c r="AA505" s="12">
        <v>61.23</v>
      </c>
    </row>
    <row r="506" spans="2:34" x14ac:dyDescent="0.25">
      <c r="B506" s="21">
        <v>40809</v>
      </c>
      <c r="C506" s="36" t="s">
        <v>18</v>
      </c>
      <c r="I506" s="36" t="s">
        <v>553</v>
      </c>
      <c r="J506" s="40" t="s">
        <v>201</v>
      </c>
      <c r="K506" s="36">
        <v>10</v>
      </c>
      <c r="L506" s="3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12"/>
      <c r="AA506" s="12">
        <v>68.95</v>
      </c>
    </row>
    <row r="507" spans="2:34" x14ac:dyDescent="0.25">
      <c r="B507" s="21">
        <v>40809</v>
      </c>
      <c r="C507" s="36" t="s">
        <v>18</v>
      </c>
      <c r="I507" s="36" t="s">
        <v>553</v>
      </c>
      <c r="J507" s="40" t="s">
        <v>201</v>
      </c>
      <c r="K507" s="36">
        <v>11</v>
      </c>
      <c r="L507" s="3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12"/>
      <c r="AA507" s="60">
        <v>71.02</v>
      </c>
    </row>
    <row r="508" spans="2:34" x14ac:dyDescent="0.25">
      <c r="B508" s="21">
        <v>40809</v>
      </c>
      <c r="C508" s="36" t="s">
        <v>18</v>
      </c>
      <c r="I508" s="36" t="s">
        <v>553</v>
      </c>
      <c r="J508" s="40" t="s">
        <v>201</v>
      </c>
      <c r="K508" s="36">
        <v>12</v>
      </c>
      <c r="L508" s="3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60">
        <v>72.56</v>
      </c>
    </row>
    <row r="509" spans="2:34" x14ac:dyDescent="0.25">
      <c r="B509" s="21">
        <v>40809</v>
      </c>
      <c r="C509" s="36" t="s">
        <v>18</v>
      </c>
      <c r="I509" s="36" t="s">
        <v>553</v>
      </c>
      <c r="J509" s="40" t="s">
        <v>201</v>
      </c>
      <c r="K509" s="36">
        <v>13</v>
      </c>
      <c r="L509" s="3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60">
        <v>96.56</v>
      </c>
    </row>
    <row r="510" spans="2:34" x14ac:dyDescent="0.25">
      <c r="B510" s="21">
        <v>40809</v>
      </c>
      <c r="C510" s="36" t="s">
        <v>18</v>
      </c>
      <c r="I510" s="36" t="s">
        <v>553</v>
      </c>
      <c r="J510" s="40" t="s">
        <v>201</v>
      </c>
      <c r="K510" s="36">
        <v>14</v>
      </c>
      <c r="L510" s="3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60">
        <v>71.03</v>
      </c>
    </row>
    <row r="511" spans="2:34" x14ac:dyDescent="0.25">
      <c r="B511" s="21">
        <v>40809</v>
      </c>
      <c r="C511" s="36" t="s">
        <v>18</v>
      </c>
      <c r="I511" s="36" t="s">
        <v>553</v>
      </c>
      <c r="J511" s="40" t="s">
        <v>201</v>
      </c>
      <c r="K511" s="36">
        <v>15</v>
      </c>
      <c r="L511" s="3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60">
        <v>90.23</v>
      </c>
    </row>
    <row r="512" spans="2:34" x14ac:dyDescent="0.25">
      <c r="B512" s="21">
        <v>40809</v>
      </c>
      <c r="C512" s="36" t="s">
        <v>18</v>
      </c>
      <c r="I512" s="36" t="s">
        <v>553</v>
      </c>
      <c r="J512" s="40" t="s">
        <v>201</v>
      </c>
      <c r="K512" s="36" t="s">
        <v>554</v>
      </c>
      <c r="L512" s="3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60"/>
      <c r="AH512" s="36" t="s">
        <v>497</v>
      </c>
    </row>
    <row r="513" spans="2:34" x14ac:dyDescent="0.25">
      <c r="B513" s="21">
        <v>40809</v>
      </c>
      <c r="C513" s="36" t="s">
        <v>18</v>
      </c>
      <c r="I513" s="36" t="s">
        <v>553</v>
      </c>
      <c r="J513" s="40" t="s">
        <v>201</v>
      </c>
      <c r="K513" s="36" t="s">
        <v>554</v>
      </c>
      <c r="L513" s="3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60"/>
      <c r="AH513" s="36" t="s">
        <v>498</v>
      </c>
    </row>
    <row r="514" spans="2:34" x14ac:dyDescent="0.25">
      <c r="B514" s="21">
        <v>40809</v>
      </c>
      <c r="C514" s="36" t="s">
        <v>18</v>
      </c>
      <c r="I514" s="36" t="s">
        <v>553</v>
      </c>
      <c r="J514" s="40" t="s">
        <v>201</v>
      </c>
      <c r="K514" s="36" t="s">
        <v>554</v>
      </c>
      <c r="L514" s="3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60"/>
      <c r="AH514" s="36" t="s">
        <v>499</v>
      </c>
    </row>
    <row r="515" spans="2:34" x14ac:dyDescent="0.25">
      <c r="B515" s="21">
        <v>40809</v>
      </c>
      <c r="C515" s="36" t="s">
        <v>18</v>
      </c>
      <c r="I515" s="36" t="s">
        <v>553</v>
      </c>
      <c r="J515" s="40" t="s">
        <v>201</v>
      </c>
      <c r="K515" s="36" t="s">
        <v>554</v>
      </c>
      <c r="L515" s="3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60"/>
      <c r="AH515" s="36" t="s">
        <v>500</v>
      </c>
    </row>
    <row r="516" spans="2:34" x14ac:dyDescent="0.25">
      <c r="B516" s="21">
        <v>40809</v>
      </c>
      <c r="C516" s="36" t="s">
        <v>18</v>
      </c>
      <c r="I516" s="36" t="s">
        <v>553</v>
      </c>
      <c r="J516" s="40" t="s">
        <v>201</v>
      </c>
      <c r="K516" s="36" t="s">
        <v>554</v>
      </c>
      <c r="L516" s="3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60"/>
      <c r="AH516" s="36" t="s">
        <v>501</v>
      </c>
    </row>
    <row r="517" spans="2:34" x14ac:dyDescent="0.25">
      <c r="B517" s="21">
        <v>40809</v>
      </c>
      <c r="C517" s="36" t="s">
        <v>18</v>
      </c>
      <c r="I517" s="36" t="s">
        <v>553</v>
      </c>
      <c r="J517" s="40" t="s">
        <v>201</v>
      </c>
      <c r="K517" s="36" t="s">
        <v>554</v>
      </c>
      <c r="L517" s="3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60"/>
      <c r="AH517" s="36" t="s">
        <v>502</v>
      </c>
    </row>
    <row r="518" spans="2:34" x14ac:dyDescent="0.25">
      <c r="B518" s="21">
        <v>40812</v>
      </c>
      <c r="C518" s="36" t="s">
        <v>503</v>
      </c>
      <c r="D518" s="46" t="s">
        <v>539</v>
      </c>
      <c r="E518" s="46" t="s">
        <v>540</v>
      </c>
      <c r="I518" s="36" t="s">
        <v>553</v>
      </c>
      <c r="J518" s="40" t="s">
        <v>201</v>
      </c>
      <c r="K518" s="36">
        <v>1</v>
      </c>
      <c r="L518" s="2">
        <v>4.8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1">
        <v>132.56</v>
      </c>
    </row>
    <row r="519" spans="2:34" x14ac:dyDescent="0.25">
      <c r="B519" s="21">
        <v>40812</v>
      </c>
      <c r="C519" s="36" t="s">
        <v>503</v>
      </c>
      <c r="D519" s="46" t="s">
        <v>539</v>
      </c>
      <c r="E519" s="46" t="s">
        <v>540</v>
      </c>
      <c r="I519" s="36" t="s">
        <v>553</v>
      </c>
      <c r="J519" s="40" t="s">
        <v>201</v>
      </c>
      <c r="K519" s="36">
        <v>2</v>
      </c>
      <c r="L519" s="14">
        <v>4.5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1">
        <v>102.32</v>
      </c>
    </row>
    <row r="520" spans="2:34" x14ac:dyDescent="0.25">
      <c r="B520" s="21">
        <v>40812</v>
      </c>
      <c r="C520" s="36" t="s">
        <v>503</v>
      </c>
      <c r="D520" s="46" t="s">
        <v>539</v>
      </c>
      <c r="E520" s="46" t="s">
        <v>540</v>
      </c>
      <c r="I520" s="36" t="s">
        <v>553</v>
      </c>
      <c r="J520" s="40" t="s">
        <v>201</v>
      </c>
      <c r="K520" s="36">
        <v>3</v>
      </c>
      <c r="L520" s="14">
        <v>4.2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14">
        <v>99.28</v>
      </c>
    </row>
    <row r="521" spans="2:34" x14ac:dyDescent="0.25">
      <c r="B521" s="21">
        <v>40812</v>
      </c>
      <c r="C521" s="36" t="s">
        <v>503</v>
      </c>
      <c r="D521" s="46" t="s">
        <v>539</v>
      </c>
      <c r="E521" s="46" t="s">
        <v>540</v>
      </c>
      <c r="I521" s="36" t="s">
        <v>553</v>
      </c>
      <c r="J521" s="40" t="s">
        <v>201</v>
      </c>
      <c r="K521" s="36">
        <v>4</v>
      </c>
      <c r="L521" s="14">
        <v>5.0999999999999996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14">
        <v>101.23</v>
      </c>
    </row>
    <row r="522" spans="2:34" x14ac:dyDescent="0.25">
      <c r="B522" s="21">
        <v>40812</v>
      </c>
      <c r="C522" s="36" t="s">
        <v>503</v>
      </c>
      <c r="D522" s="46" t="s">
        <v>539</v>
      </c>
      <c r="E522" s="46" t="s">
        <v>540</v>
      </c>
      <c r="I522" s="36" t="s">
        <v>553</v>
      </c>
      <c r="J522" s="40" t="s">
        <v>201</v>
      </c>
      <c r="K522" s="36">
        <v>5</v>
      </c>
      <c r="L522" s="14">
        <v>4.5999999999999996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1">
        <v>89.21</v>
      </c>
    </row>
    <row r="523" spans="2:34" x14ac:dyDescent="0.25">
      <c r="B523" s="21">
        <v>40812</v>
      </c>
      <c r="C523" s="36" t="s">
        <v>503</v>
      </c>
      <c r="D523" s="46" t="s">
        <v>539</v>
      </c>
      <c r="E523" s="46" t="s">
        <v>540</v>
      </c>
      <c r="I523" s="36" t="s">
        <v>553</v>
      </c>
      <c r="J523" s="40" t="s">
        <v>201</v>
      </c>
      <c r="K523" s="36">
        <v>6</v>
      </c>
      <c r="L523" s="14">
        <v>4.5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1">
        <v>68.95</v>
      </c>
    </row>
    <row r="524" spans="2:34" x14ac:dyDescent="0.25">
      <c r="B524" s="21">
        <v>40812</v>
      </c>
      <c r="C524" s="36" t="s">
        <v>503</v>
      </c>
      <c r="D524" s="46" t="s">
        <v>539</v>
      </c>
      <c r="E524" s="46" t="s">
        <v>540</v>
      </c>
      <c r="I524" s="36" t="s">
        <v>553</v>
      </c>
      <c r="J524" s="40" t="s">
        <v>201</v>
      </c>
      <c r="K524" s="36">
        <v>7</v>
      </c>
      <c r="L524" s="14">
        <v>4.4000000000000004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1">
        <v>123.57</v>
      </c>
    </row>
    <row r="525" spans="2:34" x14ac:dyDescent="0.25">
      <c r="B525" s="21">
        <v>40812</v>
      </c>
      <c r="C525" s="36" t="s">
        <v>503</v>
      </c>
      <c r="D525" s="46" t="s">
        <v>539</v>
      </c>
      <c r="E525" s="46" t="s">
        <v>540</v>
      </c>
      <c r="I525" s="36" t="s">
        <v>553</v>
      </c>
      <c r="J525" s="40" t="s">
        <v>201</v>
      </c>
      <c r="K525" s="36">
        <v>8</v>
      </c>
      <c r="L525" s="14">
        <v>4.3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14">
        <v>145.62</v>
      </c>
    </row>
    <row r="526" spans="2:34" x14ac:dyDescent="0.25">
      <c r="B526" s="21">
        <v>40812</v>
      </c>
      <c r="C526" s="36" t="s">
        <v>503</v>
      </c>
      <c r="D526" s="46" t="s">
        <v>539</v>
      </c>
      <c r="E526" s="46" t="s">
        <v>540</v>
      </c>
      <c r="I526" s="36" t="s">
        <v>553</v>
      </c>
      <c r="J526" s="40" t="s">
        <v>201</v>
      </c>
      <c r="K526" s="36">
        <v>9</v>
      </c>
      <c r="L526" s="14">
        <v>4.5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14">
        <v>11.23</v>
      </c>
    </row>
    <row r="527" spans="2:34" x14ac:dyDescent="0.25">
      <c r="B527" s="21">
        <v>40812</v>
      </c>
      <c r="C527" s="36" t="s">
        <v>503</v>
      </c>
      <c r="D527" s="46" t="s">
        <v>539</v>
      </c>
      <c r="E527" s="46" t="s">
        <v>540</v>
      </c>
      <c r="I527" s="36" t="s">
        <v>553</v>
      </c>
      <c r="J527" s="40" t="s">
        <v>201</v>
      </c>
      <c r="K527" s="36">
        <v>10</v>
      </c>
      <c r="L527" s="14">
        <v>4.4000000000000004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1">
        <v>112.35</v>
      </c>
    </row>
    <row r="528" spans="2:34" x14ac:dyDescent="0.25">
      <c r="B528" s="21">
        <v>40812</v>
      </c>
      <c r="C528" s="36" t="s">
        <v>503</v>
      </c>
      <c r="D528" s="46" t="s">
        <v>539</v>
      </c>
      <c r="E528" s="46" t="s">
        <v>540</v>
      </c>
      <c r="I528" s="36" t="s">
        <v>553</v>
      </c>
      <c r="J528" s="40" t="s">
        <v>201</v>
      </c>
      <c r="K528" s="36">
        <v>11</v>
      </c>
      <c r="L528" s="14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60">
        <v>163.25</v>
      </c>
    </row>
    <row r="529" spans="2:34" x14ac:dyDescent="0.25">
      <c r="B529" s="21">
        <v>40812</v>
      </c>
      <c r="C529" s="36" t="s">
        <v>503</v>
      </c>
      <c r="D529" s="46" t="s">
        <v>539</v>
      </c>
      <c r="E529" s="46" t="s">
        <v>540</v>
      </c>
      <c r="I529" s="36" t="s">
        <v>553</v>
      </c>
      <c r="J529" s="40" t="s">
        <v>201</v>
      </c>
      <c r="K529" s="36">
        <v>12</v>
      </c>
      <c r="L529" s="14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60">
        <v>105.69</v>
      </c>
    </row>
    <row r="530" spans="2:34" x14ac:dyDescent="0.25">
      <c r="B530" s="21">
        <v>40812</v>
      </c>
      <c r="C530" s="36" t="s">
        <v>503</v>
      </c>
      <c r="D530" s="46" t="s">
        <v>539</v>
      </c>
      <c r="E530" s="46" t="s">
        <v>540</v>
      </c>
      <c r="I530" s="36" t="s">
        <v>553</v>
      </c>
      <c r="J530" s="40" t="s">
        <v>201</v>
      </c>
      <c r="K530" s="36">
        <v>13</v>
      </c>
      <c r="L530" s="14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60">
        <v>100.65</v>
      </c>
    </row>
    <row r="531" spans="2:34" x14ac:dyDescent="0.25">
      <c r="B531" s="21">
        <v>40812</v>
      </c>
      <c r="C531" s="36" t="s">
        <v>503</v>
      </c>
      <c r="D531" s="46" t="s">
        <v>539</v>
      </c>
      <c r="E531" s="46" t="s">
        <v>540</v>
      </c>
      <c r="I531" s="36" t="s">
        <v>553</v>
      </c>
      <c r="J531" s="40" t="s">
        <v>201</v>
      </c>
      <c r="K531" s="36">
        <v>14</v>
      </c>
      <c r="L531" s="14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60">
        <v>120.56</v>
      </c>
    </row>
    <row r="532" spans="2:34" x14ac:dyDescent="0.25">
      <c r="B532" s="21">
        <v>40812</v>
      </c>
      <c r="C532" s="36" t="s">
        <v>503</v>
      </c>
      <c r="D532" s="46" t="s">
        <v>539</v>
      </c>
      <c r="E532" s="46" t="s">
        <v>540</v>
      </c>
      <c r="I532" s="36" t="s">
        <v>553</v>
      </c>
      <c r="J532" s="40" t="s">
        <v>201</v>
      </c>
      <c r="K532" s="36">
        <v>15</v>
      </c>
      <c r="L532" s="14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60"/>
    </row>
    <row r="533" spans="2:34" x14ac:dyDescent="0.25">
      <c r="B533" s="21">
        <v>40812</v>
      </c>
      <c r="C533" s="36" t="s">
        <v>503</v>
      </c>
      <c r="D533" s="46" t="s">
        <v>539</v>
      </c>
      <c r="E533" s="46" t="s">
        <v>540</v>
      </c>
      <c r="I533" s="36" t="s">
        <v>553</v>
      </c>
      <c r="J533" s="40" t="s">
        <v>201</v>
      </c>
      <c r="K533" s="36" t="s">
        <v>556</v>
      </c>
      <c r="L533" s="14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60"/>
      <c r="AH533" s="36" t="s">
        <v>481</v>
      </c>
    </row>
    <row r="534" spans="2:34" x14ac:dyDescent="0.25">
      <c r="B534" s="21">
        <v>40812</v>
      </c>
      <c r="C534" s="36" t="s">
        <v>503</v>
      </c>
      <c r="D534" s="46" t="s">
        <v>539</v>
      </c>
      <c r="E534" s="46" t="s">
        <v>540</v>
      </c>
      <c r="I534" s="36" t="s">
        <v>553</v>
      </c>
      <c r="J534" s="40" t="s">
        <v>201</v>
      </c>
      <c r="K534" s="36" t="s">
        <v>556</v>
      </c>
      <c r="L534" s="14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60"/>
      <c r="AH534" s="36" t="s">
        <v>518</v>
      </c>
    </row>
    <row r="535" spans="2:34" x14ac:dyDescent="0.25">
      <c r="B535" s="21">
        <v>40812</v>
      </c>
      <c r="C535" s="36" t="s">
        <v>503</v>
      </c>
      <c r="D535" s="46" t="s">
        <v>539</v>
      </c>
      <c r="E535" s="46" t="s">
        <v>540</v>
      </c>
      <c r="I535" s="36" t="s">
        <v>553</v>
      </c>
      <c r="J535" s="40" t="s">
        <v>201</v>
      </c>
      <c r="K535" s="36" t="s">
        <v>556</v>
      </c>
      <c r="L535" s="14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60"/>
      <c r="AH535" s="36" t="s">
        <v>519</v>
      </c>
    </row>
    <row r="536" spans="2:34" x14ac:dyDescent="0.25">
      <c r="B536" s="21">
        <v>40812</v>
      </c>
      <c r="C536" s="36" t="s">
        <v>503</v>
      </c>
      <c r="D536" s="46" t="s">
        <v>539</v>
      </c>
      <c r="E536" s="46" t="s">
        <v>540</v>
      </c>
      <c r="I536" s="36" t="s">
        <v>553</v>
      </c>
      <c r="J536" s="40" t="s">
        <v>201</v>
      </c>
      <c r="K536" s="36" t="s">
        <v>556</v>
      </c>
      <c r="L536" s="14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60"/>
      <c r="AH536" s="36" t="s">
        <v>255</v>
      </c>
    </row>
    <row r="537" spans="2:34" x14ac:dyDescent="0.25">
      <c r="B537" s="21">
        <v>40812</v>
      </c>
      <c r="C537" s="36" t="s">
        <v>503</v>
      </c>
      <c r="D537" s="46" t="s">
        <v>539</v>
      </c>
      <c r="E537" s="46" t="s">
        <v>540</v>
      </c>
      <c r="I537" s="36" t="s">
        <v>553</v>
      </c>
      <c r="J537" s="40" t="s">
        <v>201</v>
      </c>
      <c r="K537" s="36" t="s">
        <v>556</v>
      </c>
      <c r="L537" s="14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60"/>
      <c r="AH537" s="36" t="s">
        <v>520</v>
      </c>
    </row>
    <row r="538" spans="2:34" x14ac:dyDescent="0.25">
      <c r="B538" s="21">
        <v>40812</v>
      </c>
      <c r="C538" s="36" t="s">
        <v>503</v>
      </c>
      <c r="D538" s="46" t="s">
        <v>539</v>
      </c>
      <c r="E538" s="46" t="s">
        <v>540</v>
      </c>
      <c r="I538" s="36" t="s">
        <v>553</v>
      </c>
      <c r="J538" s="40" t="s">
        <v>201</v>
      </c>
      <c r="K538" s="36" t="s">
        <v>556</v>
      </c>
      <c r="L538" s="14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60"/>
      <c r="AH538" s="36" t="s">
        <v>521</v>
      </c>
    </row>
    <row r="539" spans="2:34" x14ac:dyDescent="0.25">
      <c r="B539" s="21">
        <v>40812</v>
      </c>
      <c r="C539" s="36" t="s">
        <v>503</v>
      </c>
      <c r="D539" s="46" t="s">
        <v>539</v>
      </c>
      <c r="E539" s="46" t="s">
        <v>540</v>
      </c>
      <c r="I539" s="36" t="s">
        <v>553</v>
      </c>
      <c r="J539" s="40" t="s">
        <v>201</v>
      </c>
      <c r="K539" s="36" t="s">
        <v>556</v>
      </c>
      <c r="L539" s="14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60"/>
      <c r="AH539" s="36" t="s">
        <v>522</v>
      </c>
    </row>
    <row r="540" spans="2:34" x14ac:dyDescent="0.25">
      <c r="B540" s="21">
        <v>40812</v>
      </c>
      <c r="C540" s="36" t="s">
        <v>503</v>
      </c>
      <c r="D540" s="46" t="s">
        <v>539</v>
      </c>
      <c r="E540" s="46" t="s">
        <v>540</v>
      </c>
      <c r="I540" s="36" t="s">
        <v>553</v>
      </c>
      <c r="J540" s="40" t="s">
        <v>201</v>
      </c>
      <c r="K540" s="36" t="s">
        <v>556</v>
      </c>
      <c r="L540" s="14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60"/>
      <c r="AH540" s="36" t="s">
        <v>523</v>
      </c>
    </row>
    <row r="541" spans="2:34" x14ac:dyDescent="0.25">
      <c r="B541" s="21">
        <v>40812</v>
      </c>
      <c r="C541" s="36" t="s">
        <v>503</v>
      </c>
      <c r="D541" s="46" t="s">
        <v>539</v>
      </c>
      <c r="E541" s="46" t="s">
        <v>540</v>
      </c>
      <c r="I541" s="36" t="s">
        <v>553</v>
      </c>
      <c r="J541" s="40" t="s">
        <v>201</v>
      </c>
      <c r="K541" s="36" t="s">
        <v>556</v>
      </c>
      <c r="L541" s="14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60"/>
      <c r="AH541" s="36" t="s">
        <v>524</v>
      </c>
    </row>
    <row r="542" spans="2:34" x14ac:dyDescent="0.25">
      <c r="B542" s="21">
        <v>40812</v>
      </c>
      <c r="C542" s="36" t="s">
        <v>503</v>
      </c>
      <c r="D542" s="46" t="s">
        <v>539</v>
      </c>
      <c r="E542" s="46" t="s">
        <v>540</v>
      </c>
      <c r="I542" s="36" t="s">
        <v>553</v>
      </c>
      <c r="J542" s="40" t="s">
        <v>201</v>
      </c>
      <c r="K542" s="36" t="s">
        <v>556</v>
      </c>
      <c r="L542" s="14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60"/>
      <c r="AH542" s="36" t="s">
        <v>525</v>
      </c>
    </row>
    <row r="543" spans="2:34" x14ac:dyDescent="0.25">
      <c r="B543" s="21">
        <v>40812</v>
      </c>
      <c r="C543" s="36" t="s">
        <v>503</v>
      </c>
      <c r="D543" s="46" t="s">
        <v>539</v>
      </c>
      <c r="E543" s="46" t="s">
        <v>540</v>
      </c>
      <c r="I543" s="36" t="s">
        <v>553</v>
      </c>
      <c r="J543" s="40" t="s">
        <v>201</v>
      </c>
      <c r="K543" s="36" t="s">
        <v>556</v>
      </c>
      <c r="L543" s="14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60"/>
      <c r="AH543" s="36" t="s">
        <v>526</v>
      </c>
    </row>
    <row r="544" spans="2:34" x14ac:dyDescent="0.25">
      <c r="B544" s="21">
        <v>40812</v>
      </c>
      <c r="C544" s="36" t="s">
        <v>503</v>
      </c>
      <c r="D544" s="46" t="s">
        <v>539</v>
      </c>
      <c r="E544" s="46" t="s">
        <v>540</v>
      </c>
      <c r="I544" s="36" t="s">
        <v>553</v>
      </c>
      <c r="J544" s="40" t="s">
        <v>201</v>
      </c>
      <c r="K544" s="36" t="s">
        <v>556</v>
      </c>
      <c r="L544" s="14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60"/>
      <c r="AH544" s="36" t="s">
        <v>527</v>
      </c>
    </row>
    <row r="545" spans="2:34" x14ac:dyDescent="0.25">
      <c r="B545" s="21">
        <v>40812</v>
      </c>
      <c r="C545" s="36" t="s">
        <v>503</v>
      </c>
      <c r="D545" s="46" t="s">
        <v>539</v>
      </c>
      <c r="E545" s="46" t="s">
        <v>540</v>
      </c>
      <c r="I545" s="36" t="s">
        <v>553</v>
      </c>
      <c r="J545" s="40" t="s">
        <v>201</v>
      </c>
      <c r="K545" s="36" t="s">
        <v>556</v>
      </c>
      <c r="L545" s="14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60"/>
      <c r="AH545" s="36" t="s">
        <v>528</v>
      </c>
    </row>
    <row r="546" spans="2:34" x14ac:dyDescent="0.25">
      <c r="B546" s="21">
        <v>40812</v>
      </c>
      <c r="C546" s="36" t="s">
        <v>503</v>
      </c>
      <c r="D546" s="46" t="s">
        <v>539</v>
      </c>
      <c r="E546" s="46" t="s">
        <v>540</v>
      </c>
      <c r="I546" s="36" t="s">
        <v>553</v>
      </c>
      <c r="J546" s="40" t="s">
        <v>201</v>
      </c>
      <c r="K546" s="36" t="s">
        <v>556</v>
      </c>
      <c r="L546" s="14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60"/>
      <c r="AH546" s="36" t="s">
        <v>529</v>
      </c>
    </row>
    <row r="547" spans="2:34" x14ac:dyDescent="0.25">
      <c r="B547" s="21">
        <v>40812</v>
      </c>
      <c r="C547" s="36" t="s">
        <v>503</v>
      </c>
      <c r="D547" s="46" t="s">
        <v>539</v>
      </c>
      <c r="E547" s="46" t="s">
        <v>540</v>
      </c>
      <c r="I547" s="36" t="s">
        <v>553</v>
      </c>
      <c r="J547" s="40" t="s">
        <v>201</v>
      </c>
      <c r="K547" s="36" t="s">
        <v>556</v>
      </c>
      <c r="AH547" s="36" t="s">
        <v>530</v>
      </c>
    </row>
    <row r="548" spans="2:34" x14ac:dyDescent="0.25">
      <c r="B548" s="30">
        <v>41175</v>
      </c>
      <c r="C548" s="36" t="s">
        <v>15</v>
      </c>
      <c r="D548" s="16" t="s">
        <v>531</v>
      </c>
      <c r="E548" s="16" t="s">
        <v>532</v>
      </c>
      <c r="F548" s="36">
        <v>10</v>
      </c>
      <c r="G548" s="36">
        <v>20</v>
      </c>
      <c r="H548" s="36">
        <v>15</v>
      </c>
      <c r="I548" s="36" t="s">
        <v>20</v>
      </c>
      <c r="J548" s="40" t="s">
        <v>21</v>
      </c>
      <c r="K548" s="36">
        <v>1</v>
      </c>
      <c r="L548" s="3">
        <v>19</v>
      </c>
      <c r="M548" s="3" t="s">
        <v>22</v>
      </c>
      <c r="N548" s="81">
        <v>59.4</v>
      </c>
      <c r="O548" s="82">
        <v>0.25</v>
      </c>
      <c r="P548" s="82">
        <v>1.3</v>
      </c>
      <c r="Q548" s="81">
        <v>54.4</v>
      </c>
      <c r="R548" s="83">
        <v>25.794226279040242</v>
      </c>
      <c r="S548" s="83">
        <v>84.255014629985396</v>
      </c>
      <c r="T548" s="83">
        <v>148.59601545992882</v>
      </c>
      <c r="U548" s="83"/>
      <c r="V548" s="83">
        <v>8150.6207518389747</v>
      </c>
      <c r="W548" s="83">
        <v>138.4962688711411</v>
      </c>
      <c r="X548" s="83">
        <v>11042.794232605864</v>
      </c>
      <c r="Y548" s="83">
        <v>19590.556509684931</v>
      </c>
      <c r="Z548" s="84">
        <v>0.6612199027421235</v>
      </c>
      <c r="AA548" s="60">
        <v>382.68564978116734</v>
      </c>
    </row>
    <row r="549" spans="2:34" x14ac:dyDescent="0.25">
      <c r="B549" s="30">
        <v>41175</v>
      </c>
      <c r="C549" s="36" t="s">
        <v>15</v>
      </c>
      <c r="D549" s="16" t="s">
        <v>531</v>
      </c>
      <c r="E549" s="16" t="s">
        <v>532</v>
      </c>
      <c r="F549" s="36">
        <v>10</v>
      </c>
      <c r="G549" s="36">
        <v>20</v>
      </c>
      <c r="H549" s="36">
        <v>15</v>
      </c>
      <c r="I549" s="36" t="s">
        <v>20</v>
      </c>
      <c r="J549" s="40" t="s">
        <v>21</v>
      </c>
      <c r="K549" s="36">
        <v>2</v>
      </c>
      <c r="L549" s="3">
        <v>24.5</v>
      </c>
      <c r="M549" s="3" t="s">
        <v>22</v>
      </c>
      <c r="N549" s="81">
        <v>164</v>
      </c>
      <c r="O549" s="82">
        <v>1.2</v>
      </c>
      <c r="P549" s="82">
        <v>3.95</v>
      </c>
      <c r="Q549" s="81">
        <v>143</v>
      </c>
      <c r="R549" s="83">
        <v>4.7724135903444225</v>
      </c>
      <c r="S549" s="83">
        <v>20.785001652432943</v>
      </c>
      <c r="T549" s="83">
        <v>6.558844559085915</v>
      </c>
      <c r="U549" s="83"/>
      <c r="V549" s="83">
        <v>106.55023063160503</v>
      </c>
      <c r="W549" s="83"/>
      <c r="X549" s="83">
        <v>28.157396490850349</v>
      </c>
      <c r="Y549" s="83">
        <v>166.82388692431866</v>
      </c>
      <c r="Z549" s="84">
        <v>0.98797419583316359</v>
      </c>
      <c r="AA549" s="60">
        <v>299.70971179929222</v>
      </c>
    </row>
    <row r="550" spans="2:34" x14ac:dyDescent="0.25">
      <c r="B550" s="30">
        <v>41175</v>
      </c>
      <c r="C550" s="36" t="s">
        <v>15</v>
      </c>
      <c r="D550" s="16" t="s">
        <v>531</v>
      </c>
      <c r="E550" s="16" t="s">
        <v>532</v>
      </c>
      <c r="F550" s="36">
        <v>10</v>
      </c>
      <c r="G550" s="36">
        <v>20</v>
      </c>
      <c r="H550" s="36">
        <v>15</v>
      </c>
      <c r="I550" s="36" t="s">
        <v>20</v>
      </c>
      <c r="J550" s="40" t="s">
        <v>21</v>
      </c>
      <c r="K550" s="36">
        <v>3</v>
      </c>
      <c r="L550" s="3">
        <v>18</v>
      </c>
      <c r="M550" s="3" t="s">
        <v>22</v>
      </c>
      <c r="N550" s="81">
        <v>63</v>
      </c>
      <c r="O550" s="82">
        <v>0.15</v>
      </c>
      <c r="P550" s="82">
        <v>1.25</v>
      </c>
      <c r="Q550" s="81">
        <v>54.4</v>
      </c>
      <c r="R550" s="83">
        <v>7.3791064214735496</v>
      </c>
      <c r="S550" s="83">
        <v>47.261429198411015</v>
      </c>
      <c r="T550" s="83">
        <v>4.703739088139252</v>
      </c>
      <c r="U550" s="83"/>
      <c r="V550" s="83">
        <v>275.63968018019602</v>
      </c>
      <c r="W550" s="83">
        <v>6.021133234790061</v>
      </c>
      <c r="X550" s="83">
        <v>78.673927360264045</v>
      </c>
      <c r="Y550" s="83">
        <v>419.67901548327393</v>
      </c>
      <c r="Z550" s="84">
        <v>1.1065805342413388</v>
      </c>
      <c r="AA550" s="60">
        <v>401.7483941284234</v>
      </c>
    </row>
    <row r="551" spans="2:34" x14ac:dyDescent="0.25">
      <c r="B551" s="30">
        <v>41175</v>
      </c>
      <c r="C551" s="36" t="s">
        <v>15</v>
      </c>
      <c r="D551" s="16" t="s">
        <v>531</v>
      </c>
      <c r="E551" s="16" t="s">
        <v>532</v>
      </c>
      <c r="F551" s="36">
        <v>10</v>
      </c>
      <c r="G551" s="36">
        <v>20</v>
      </c>
      <c r="H551" s="36">
        <v>15</v>
      </c>
      <c r="I551" s="36" t="s">
        <v>20</v>
      </c>
      <c r="J551" s="40" t="s">
        <v>21</v>
      </c>
      <c r="K551" s="36">
        <v>4</v>
      </c>
      <c r="L551" s="3">
        <v>19</v>
      </c>
      <c r="M551" s="3" t="s">
        <v>22</v>
      </c>
      <c r="N551" s="81">
        <v>76</v>
      </c>
      <c r="O551" s="82">
        <v>0.15</v>
      </c>
      <c r="P551" s="82">
        <v>1.45</v>
      </c>
      <c r="Q551" s="81">
        <v>67</v>
      </c>
      <c r="R551" s="83">
        <v>2.9757421285245282</v>
      </c>
      <c r="S551" s="83">
        <v>17.820093616285412</v>
      </c>
      <c r="T551" s="83">
        <v>7.6872029849139025</v>
      </c>
      <c r="U551" s="83"/>
      <c r="V551" s="83">
        <v>252.39931950763039</v>
      </c>
      <c r="W551" s="83">
        <v>5.1432656211669796</v>
      </c>
      <c r="X551" s="83">
        <v>61.388680307320158</v>
      </c>
      <c r="Y551" s="83">
        <v>347.41430416584137</v>
      </c>
      <c r="Z551" s="84">
        <v>1.1151473472941575</v>
      </c>
      <c r="AA551" s="60">
        <v>336.17407791175202</v>
      </c>
    </row>
    <row r="552" spans="2:34" x14ac:dyDescent="0.25">
      <c r="B552" s="30">
        <v>41175</v>
      </c>
      <c r="C552" s="36" t="s">
        <v>15</v>
      </c>
      <c r="D552" s="16" t="s">
        <v>531</v>
      </c>
      <c r="E552" s="16" t="s">
        <v>532</v>
      </c>
      <c r="F552" s="36">
        <v>10</v>
      </c>
      <c r="G552" s="36">
        <v>20</v>
      </c>
      <c r="H552" s="36">
        <v>15</v>
      </c>
      <c r="I552" s="36" t="s">
        <v>20</v>
      </c>
      <c r="J552" s="40" t="s">
        <v>21</v>
      </c>
      <c r="K552" s="36">
        <v>5</v>
      </c>
      <c r="L552" s="3">
        <v>21.5</v>
      </c>
      <c r="M552" s="3" t="s">
        <v>22</v>
      </c>
      <c r="N552" s="81">
        <v>127.2</v>
      </c>
      <c r="O552" s="82">
        <v>1.1000000000000001</v>
      </c>
      <c r="P552" s="82">
        <v>3.75</v>
      </c>
      <c r="Q552" s="81">
        <v>112</v>
      </c>
      <c r="R552" s="83">
        <v>3.1987563110319059</v>
      </c>
      <c r="S552" s="83">
        <v>13.55159722644491</v>
      </c>
      <c r="T552" s="83">
        <v>6.5833668291857999</v>
      </c>
      <c r="U552" s="83"/>
      <c r="V552" s="83">
        <v>129.6472842701117</v>
      </c>
      <c r="W552" s="83">
        <v>2.496181448118814</v>
      </c>
      <c r="X552" s="83">
        <v>32.11110864479447</v>
      </c>
      <c r="Y552" s="83">
        <v>187.58829472968762</v>
      </c>
      <c r="Z552" s="84">
        <v>1.7155968089313887</v>
      </c>
      <c r="AA552" s="60">
        <v>376.79073181816352</v>
      </c>
    </row>
    <row r="553" spans="2:34" x14ac:dyDescent="0.25">
      <c r="B553" s="30">
        <v>41175</v>
      </c>
      <c r="C553" s="36" t="s">
        <v>15</v>
      </c>
      <c r="D553" s="16" t="s">
        <v>531</v>
      </c>
      <c r="E553" s="16" t="s">
        <v>532</v>
      </c>
      <c r="F553" s="36">
        <v>10</v>
      </c>
      <c r="G553" s="36">
        <v>20</v>
      </c>
      <c r="H553" s="36">
        <v>15</v>
      </c>
      <c r="I553" s="36" t="s">
        <v>20</v>
      </c>
      <c r="J553" s="40" t="s">
        <v>21</v>
      </c>
      <c r="K553" s="36">
        <v>6</v>
      </c>
      <c r="L553" s="3">
        <v>22</v>
      </c>
      <c r="M553" s="3" t="s">
        <v>22</v>
      </c>
      <c r="N553" s="81">
        <v>124.5</v>
      </c>
      <c r="O553" s="82">
        <v>0.6</v>
      </c>
      <c r="P553" s="82">
        <v>1.75</v>
      </c>
      <c r="Q553" s="81">
        <v>108.1</v>
      </c>
      <c r="R553" s="83">
        <v>1.6914464749599056</v>
      </c>
      <c r="S553" s="83">
        <v>13.505531608084041</v>
      </c>
      <c r="T553" s="83">
        <v>8.0729035374495712</v>
      </c>
      <c r="U553" s="83"/>
      <c r="V553" s="83">
        <v>146.92863005189062</v>
      </c>
      <c r="W553" s="83"/>
      <c r="X553" s="83">
        <v>31.789764245632508</v>
      </c>
      <c r="Y553" s="83">
        <v>201.98827591801665</v>
      </c>
      <c r="Z553" s="84">
        <v>1.9124519287769381</v>
      </c>
      <c r="AA553" s="60">
        <v>315.6167946183275</v>
      </c>
    </row>
    <row r="554" spans="2:34" x14ac:dyDescent="0.25">
      <c r="B554" s="30">
        <v>41175</v>
      </c>
      <c r="C554" s="36" t="s">
        <v>15</v>
      </c>
      <c r="D554" s="16" t="s">
        <v>531</v>
      </c>
      <c r="E554" s="16" t="s">
        <v>532</v>
      </c>
      <c r="F554" s="36">
        <v>10</v>
      </c>
      <c r="G554" s="36">
        <v>20</v>
      </c>
      <c r="H554" s="36">
        <v>15</v>
      </c>
      <c r="I554" s="36" t="s">
        <v>20</v>
      </c>
      <c r="J554" s="40" t="s">
        <v>21</v>
      </c>
      <c r="K554" s="36">
        <v>7</v>
      </c>
      <c r="L554" s="3">
        <v>22</v>
      </c>
      <c r="M554" s="3" t="s">
        <v>22</v>
      </c>
      <c r="N554" s="81">
        <v>119</v>
      </c>
      <c r="O554" s="82">
        <v>0.9</v>
      </c>
      <c r="P554" s="82">
        <v>3.6</v>
      </c>
      <c r="Q554" s="81">
        <v>106.7</v>
      </c>
      <c r="R554" s="83"/>
      <c r="S554" s="83">
        <v>7.6467049710755939</v>
      </c>
      <c r="T554" s="83">
        <v>5.5802132038234591</v>
      </c>
      <c r="U554" s="83"/>
      <c r="V554" s="83">
        <v>181.57139904844115</v>
      </c>
      <c r="W554" s="83">
        <v>2.5390344584490556</v>
      </c>
      <c r="X554" s="83">
        <v>21.122866654742214</v>
      </c>
      <c r="Y554" s="83">
        <v>218.46021833653148</v>
      </c>
      <c r="Z554" s="84">
        <v>2.4664050480889794</v>
      </c>
      <c r="AA554" s="60">
        <v>257.54497534016576</v>
      </c>
    </row>
    <row r="555" spans="2:34" x14ac:dyDescent="0.25">
      <c r="B555" s="30">
        <v>41175</v>
      </c>
      <c r="C555" s="36" t="s">
        <v>15</v>
      </c>
      <c r="D555" s="16" t="s">
        <v>531</v>
      </c>
      <c r="E555" s="16" t="s">
        <v>532</v>
      </c>
      <c r="F555" s="36">
        <v>10</v>
      </c>
      <c r="G555" s="36">
        <v>20</v>
      </c>
      <c r="H555" s="36">
        <v>15</v>
      </c>
      <c r="I555" s="36" t="s">
        <v>20</v>
      </c>
      <c r="J555" s="40" t="s">
        <v>21</v>
      </c>
      <c r="K555" s="36">
        <v>8</v>
      </c>
      <c r="L555" s="3">
        <v>19</v>
      </c>
      <c r="M555" s="3" t="s">
        <v>22</v>
      </c>
      <c r="N555" s="81">
        <v>70.400000000000006</v>
      </c>
      <c r="O555" s="82">
        <v>0.2</v>
      </c>
      <c r="P555" s="82">
        <v>1</v>
      </c>
      <c r="Q555" s="81">
        <v>62</v>
      </c>
      <c r="R555" s="83">
        <v>23.864136372492482</v>
      </c>
      <c r="S555" s="83">
        <v>30.37023292901916</v>
      </c>
      <c r="T555" s="83">
        <v>12.529533648210784</v>
      </c>
      <c r="U555" s="83"/>
      <c r="V555" s="83">
        <v>261.32172879304341</v>
      </c>
      <c r="W555" s="83"/>
      <c r="X555" s="83">
        <v>92.151334370554011</v>
      </c>
      <c r="Y555" s="83">
        <v>420.23696611331985</v>
      </c>
      <c r="Z555" s="84">
        <v>0.86051121090454308</v>
      </c>
      <c r="AA555" s="60">
        <v>267.7954679758983</v>
      </c>
    </row>
    <row r="556" spans="2:34" x14ac:dyDescent="0.25">
      <c r="B556" s="30">
        <v>41175</v>
      </c>
      <c r="C556" s="36" t="s">
        <v>15</v>
      </c>
      <c r="D556" s="16" t="s">
        <v>531</v>
      </c>
      <c r="E556" s="16" t="s">
        <v>532</v>
      </c>
      <c r="F556" s="36">
        <v>10</v>
      </c>
      <c r="G556" s="36">
        <v>20</v>
      </c>
      <c r="H556" s="36">
        <v>15</v>
      </c>
      <c r="I556" s="36" t="s">
        <v>20</v>
      </c>
      <c r="J556" s="40" t="s">
        <v>21</v>
      </c>
      <c r="K556" s="36">
        <v>9</v>
      </c>
      <c r="L556" s="3">
        <v>23</v>
      </c>
      <c r="M556" s="3" t="s">
        <v>33</v>
      </c>
      <c r="N556" s="81">
        <v>126</v>
      </c>
      <c r="O556" s="82">
        <v>0.5</v>
      </c>
      <c r="P556" s="82">
        <v>3.4</v>
      </c>
      <c r="Q556" s="81">
        <v>111.7</v>
      </c>
      <c r="R556" s="83"/>
      <c r="S556" s="83">
        <v>17.55399652443797</v>
      </c>
      <c r="T556" s="83">
        <v>4.5993234187413812</v>
      </c>
      <c r="U556" s="83"/>
      <c r="V556" s="83">
        <v>189.56600572394939</v>
      </c>
      <c r="W556" s="83"/>
      <c r="X556" s="83">
        <v>38.161082982046686</v>
      </c>
      <c r="Y556" s="83">
        <v>249.88040864917542</v>
      </c>
      <c r="Z556" s="84">
        <v>1.0654635360102747</v>
      </c>
      <c r="AA556" s="48">
        <v>238.25021995980555</v>
      </c>
    </row>
    <row r="557" spans="2:34" x14ac:dyDescent="0.25">
      <c r="B557" s="30">
        <v>41175</v>
      </c>
      <c r="C557" s="36" t="s">
        <v>15</v>
      </c>
      <c r="D557" s="16" t="s">
        <v>531</v>
      </c>
      <c r="E557" s="16" t="s">
        <v>532</v>
      </c>
      <c r="F557" s="36">
        <v>10</v>
      </c>
      <c r="G557" s="36">
        <v>20</v>
      </c>
      <c r="H557" s="36">
        <v>15</v>
      </c>
      <c r="I557" s="36" t="s">
        <v>20</v>
      </c>
      <c r="J557" s="40" t="s">
        <v>21</v>
      </c>
      <c r="K557" s="36">
        <v>10</v>
      </c>
      <c r="L557" s="3">
        <v>20</v>
      </c>
      <c r="M557" s="3" t="s">
        <v>22</v>
      </c>
      <c r="N557" s="81">
        <v>87</v>
      </c>
      <c r="O557" s="82">
        <v>0.3</v>
      </c>
      <c r="P557" s="82">
        <v>2.7</v>
      </c>
      <c r="Q557" s="81">
        <v>75</v>
      </c>
      <c r="R557" s="83">
        <v>4.5676077484274957</v>
      </c>
      <c r="S557" s="83">
        <v>39.786046536624418</v>
      </c>
      <c r="T557" s="83">
        <v>15.408033370208106</v>
      </c>
      <c r="U557" s="83"/>
      <c r="V557" s="83">
        <v>60.640328668257908</v>
      </c>
      <c r="W557" s="83">
        <v>6.2149528884645227</v>
      </c>
      <c r="X557" s="83">
        <v>17.85389659801438</v>
      </c>
      <c r="Y557" s="83">
        <v>144.47086580999684</v>
      </c>
      <c r="Z557" s="84">
        <v>2.8641653904764137</v>
      </c>
      <c r="AA557" s="48">
        <v>440.7245233545558</v>
      </c>
    </row>
    <row r="558" spans="2:34" x14ac:dyDescent="0.25">
      <c r="B558" s="30">
        <v>41175</v>
      </c>
      <c r="C558" s="36" t="s">
        <v>15</v>
      </c>
      <c r="D558" s="16" t="s">
        <v>531</v>
      </c>
      <c r="E558" s="16" t="s">
        <v>532</v>
      </c>
      <c r="F558" s="36">
        <v>10</v>
      </c>
      <c r="G558" s="36">
        <v>20</v>
      </c>
      <c r="H558" s="36">
        <v>15</v>
      </c>
      <c r="I558" s="36" t="s">
        <v>20</v>
      </c>
      <c r="J558" s="40" t="s">
        <v>21</v>
      </c>
      <c r="K558" s="36">
        <v>11</v>
      </c>
      <c r="L558" s="3">
        <v>18</v>
      </c>
      <c r="M558" s="3" t="s">
        <v>33</v>
      </c>
      <c r="N558" s="81">
        <v>61</v>
      </c>
      <c r="O558" s="82">
        <v>0.15</v>
      </c>
      <c r="P558" s="82">
        <v>2.8</v>
      </c>
      <c r="Q558" s="81">
        <v>52.8</v>
      </c>
      <c r="R558" s="83">
        <v>21.983434284574962</v>
      </c>
      <c r="S558" s="83">
        <v>29.361220309087546</v>
      </c>
      <c r="T558" s="83">
        <v>17.057352859759121</v>
      </c>
      <c r="U558" s="83"/>
      <c r="V558" s="83">
        <v>105.74066625734501</v>
      </c>
      <c r="W558" s="83"/>
      <c r="X558" s="83">
        <v>37.048780234645953</v>
      </c>
      <c r="Y558" s="83">
        <v>211.1914539454126</v>
      </c>
      <c r="Z558" s="84">
        <v>1.538783079705635</v>
      </c>
      <c r="AA558" s="60">
        <v>280.71402517399207</v>
      </c>
    </row>
    <row r="559" spans="2:34" x14ac:dyDescent="0.25">
      <c r="B559" s="30">
        <v>41175</v>
      </c>
      <c r="C559" s="36" t="s">
        <v>15</v>
      </c>
      <c r="D559" s="16" t="s">
        <v>531</v>
      </c>
      <c r="E559" s="16" t="s">
        <v>532</v>
      </c>
      <c r="F559" s="36">
        <v>10</v>
      </c>
      <c r="G559" s="36">
        <v>20</v>
      </c>
      <c r="H559" s="36">
        <v>15</v>
      </c>
      <c r="I559" s="36" t="s">
        <v>20</v>
      </c>
      <c r="J559" s="40" t="s">
        <v>21</v>
      </c>
      <c r="K559" s="36">
        <v>12</v>
      </c>
      <c r="L559" s="3">
        <v>20</v>
      </c>
      <c r="M559" s="3" t="s">
        <v>33</v>
      </c>
      <c r="N559" s="81">
        <v>87.7</v>
      </c>
      <c r="O559" s="82">
        <v>0.7</v>
      </c>
      <c r="P559" s="82">
        <v>2.9</v>
      </c>
      <c r="Q559" s="81">
        <v>79.3</v>
      </c>
      <c r="R559" s="83">
        <v>26.851295497706936</v>
      </c>
      <c r="S559" s="83">
        <v>76.848788483858684</v>
      </c>
      <c r="T559" s="83">
        <v>19.243740130718443</v>
      </c>
      <c r="U559" s="83"/>
      <c r="V559" s="83">
        <v>149.75827248545275</v>
      </c>
      <c r="W559" s="83"/>
      <c r="X559" s="83">
        <v>54.887505745320084</v>
      </c>
      <c r="Y559" s="83">
        <v>327.58960234305692</v>
      </c>
      <c r="Z559" s="84">
        <v>1.512193452117442</v>
      </c>
      <c r="AA559" s="60">
        <v>357.25121942516631</v>
      </c>
    </row>
    <row r="560" spans="2:34" x14ac:dyDescent="0.25">
      <c r="B560" s="30">
        <v>41175</v>
      </c>
      <c r="C560" s="36" t="s">
        <v>15</v>
      </c>
      <c r="D560" s="16" t="s">
        <v>531</v>
      </c>
      <c r="E560" s="16" t="s">
        <v>532</v>
      </c>
      <c r="F560" s="36">
        <v>10</v>
      </c>
      <c r="G560" s="36">
        <v>20</v>
      </c>
      <c r="H560" s="36">
        <v>15</v>
      </c>
      <c r="I560" s="36" t="s">
        <v>20</v>
      </c>
      <c r="J560" s="40" t="s">
        <v>21</v>
      </c>
      <c r="K560" s="36">
        <v>13</v>
      </c>
      <c r="L560" s="3">
        <v>21</v>
      </c>
      <c r="M560" s="3" t="s">
        <v>22</v>
      </c>
      <c r="N560" s="81">
        <v>94</v>
      </c>
      <c r="O560" s="82">
        <v>0.35</v>
      </c>
      <c r="P560" s="82">
        <v>2.25</v>
      </c>
      <c r="Q560" s="81">
        <v>84.2</v>
      </c>
      <c r="R560" s="83"/>
      <c r="S560" s="83"/>
      <c r="T560" s="83"/>
      <c r="U560" s="83"/>
      <c r="V560" s="83"/>
      <c r="W560" s="83"/>
      <c r="X560" s="83"/>
      <c r="Y560" s="83"/>
      <c r="Z560" s="84">
        <v>2.761572063335199</v>
      </c>
      <c r="AA560" s="60">
        <v>374.05216430880182</v>
      </c>
    </row>
    <row r="561" spans="2:27" x14ac:dyDescent="0.25">
      <c r="B561" s="30">
        <v>41175</v>
      </c>
      <c r="C561" s="36" t="s">
        <v>15</v>
      </c>
      <c r="D561" s="16" t="s">
        <v>531</v>
      </c>
      <c r="E561" s="16" t="s">
        <v>532</v>
      </c>
      <c r="F561" s="36">
        <v>10</v>
      </c>
      <c r="G561" s="36">
        <v>20</v>
      </c>
      <c r="H561" s="36">
        <v>15</v>
      </c>
      <c r="I561" s="36" t="s">
        <v>20</v>
      </c>
      <c r="J561" s="40" t="s">
        <v>21</v>
      </c>
      <c r="K561" s="36">
        <v>14</v>
      </c>
      <c r="L561" s="3">
        <v>20</v>
      </c>
      <c r="M561" s="3" t="s">
        <v>22</v>
      </c>
      <c r="N561" s="81">
        <v>101.4</v>
      </c>
      <c r="O561" s="82">
        <v>0.6</v>
      </c>
      <c r="P561" s="82">
        <v>2.4500000000000002</v>
      </c>
      <c r="Q561" s="81">
        <v>85</v>
      </c>
      <c r="R561" s="83"/>
      <c r="S561" s="83"/>
      <c r="T561" s="83"/>
      <c r="U561" s="83"/>
      <c r="V561" s="83"/>
      <c r="W561" s="83"/>
      <c r="X561" s="83"/>
      <c r="Y561" s="83"/>
      <c r="Z561" s="84">
        <v>1.1753404538291463</v>
      </c>
      <c r="AA561" s="60">
        <v>378.81092566803949</v>
      </c>
    </row>
    <row r="562" spans="2:27" x14ac:dyDescent="0.25">
      <c r="B562" s="30">
        <v>41175</v>
      </c>
      <c r="C562" s="36" t="s">
        <v>15</v>
      </c>
      <c r="D562" s="16" t="s">
        <v>531</v>
      </c>
      <c r="E562" s="16" t="s">
        <v>532</v>
      </c>
      <c r="F562" s="36">
        <v>10</v>
      </c>
      <c r="G562" s="36">
        <v>20</v>
      </c>
      <c r="H562" s="36">
        <v>15</v>
      </c>
      <c r="I562" s="36" t="s">
        <v>20</v>
      </c>
      <c r="J562" s="40" t="s">
        <v>21</v>
      </c>
      <c r="K562" s="36">
        <v>15</v>
      </c>
      <c r="L562" s="3">
        <v>18.5</v>
      </c>
      <c r="M562" s="3" t="s">
        <v>22</v>
      </c>
      <c r="N562" s="81">
        <v>70.5</v>
      </c>
      <c r="O562" s="82">
        <v>0.3</v>
      </c>
      <c r="P562" s="82">
        <v>1.95</v>
      </c>
      <c r="Q562" s="81">
        <v>61.9</v>
      </c>
      <c r="R562" s="83">
        <v>10.880455708110988</v>
      </c>
      <c r="S562" s="83">
        <v>45.412527021152336</v>
      </c>
      <c r="T562" s="83">
        <v>14.359288006336854</v>
      </c>
      <c r="U562" s="83"/>
      <c r="V562" s="83">
        <v>146.84036928520516</v>
      </c>
      <c r="W562" s="83"/>
      <c r="X562" s="83">
        <v>62.931238477123429</v>
      </c>
      <c r="Y562" s="83">
        <v>280.42387849792874</v>
      </c>
      <c r="Z562" s="84">
        <v>0.88893463244794368</v>
      </c>
      <c r="AA562" s="60">
        <v>381.23277165656827</v>
      </c>
    </row>
    <row r="563" spans="2:27" x14ac:dyDescent="0.25">
      <c r="B563" s="30">
        <v>41175</v>
      </c>
      <c r="C563" s="36" t="s">
        <v>15</v>
      </c>
      <c r="D563" s="16" t="s">
        <v>531</v>
      </c>
      <c r="E563" s="16" t="s">
        <v>532</v>
      </c>
      <c r="F563" s="36">
        <v>10</v>
      </c>
      <c r="G563" s="36">
        <v>20</v>
      </c>
      <c r="H563" s="36">
        <v>15</v>
      </c>
      <c r="I563" s="36" t="s">
        <v>20</v>
      </c>
      <c r="J563" s="40" t="s">
        <v>21</v>
      </c>
      <c r="K563" s="36">
        <v>16</v>
      </c>
      <c r="L563" s="3">
        <v>20.5</v>
      </c>
      <c r="M563" s="3" t="s">
        <v>33</v>
      </c>
      <c r="N563" s="81">
        <v>86</v>
      </c>
      <c r="O563" s="82">
        <v>0.15</v>
      </c>
      <c r="P563" s="82">
        <v>0.7</v>
      </c>
      <c r="Q563" s="81">
        <v>78.3</v>
      </c>
      <c r="R563" s="83">
        <v>6.1559910182671418</v>
      </c>
      <c r="S563" s="83">
        <v>13.19461599945388</v>
      </c>
      <c r="T563" s="83">
        <v>10.283554862731163</v>
      </c>
      <c r="U563" s="83"/>
      <c r="V563" s="83">
        <v>296.82802091054214</v>
      </c>
      <c r="W563" s="83">
        <v>11.286089146962928</v>
      </c>
      <c r="X563" s="83">
        <v>87.098159523483403</v>
      </c>
      <c r="Y563" s="83">
        <v>424.84643146144066</v>
      </c>
      <c r="Z563" s="84">
        <v>1.6150424912188384</v>
      </c>
      <c r="AA563" s="60">
        <v>413.2887136311399</v>
      </c>
    </row>
    <row r="564" spans="2:27" x14ac:dyDescent="0.25">
      <c r="B564" s="30">
        <v>41175</v>
      </c>
      <c r="C564" s="36" t="s">
        <v>15</v>
      </c>
      <c r="D564" s="16" t="s">
        <v>531</v>
      </c>
      <c r="E564" s="16" t="s">
        <v>532</v>
      </c>
      <c r="F564" s="36">
        <v>10</v>
      </c>
      <c r="G564" s="36">
        <v>20</v>
      </c>
      <c r="H564" s="36">
        <v>15</v>
      </c>
      <c r="I564" s="36" t="s">
        <v>20</v>
      </c>
      <c r="J564" s="40" t="s">
        <v>21</v>
      </c>
      <c r="K564" s="36">
        <v>17</v>
      </c>
      <c r="L564" s="3">
        <v>21</v>
      </c>
      <c r="M564" s="3" t="s">
        <v>33</v>
      </c>
      <c r="N564" s="81">
        <v>95.5</v>
      </c>
      <c r="O564" s="82">
        <v>0.25</v>
      </c>
      <c r="P564" s="82">
        <v>2.1</v>
      </c>
      <c r="Q564" s="81">
        <v>86.7</v>
      </c>
      <c r="R564" s="83">
        <v>7.8562798749760558</v>
      </c>
      <c r="S564" s="83">
        <v>24.206030597061591</v>
      </c>
      <c r="T564" s="83">
        <v>8.4039088053779256</v>
      </c>
      <c r="U564" s="83"/>
      <c r="V564" s="83">
        <v>80.042079309701009</v>
      </c>
      <c r="W564" s="83"/>
      <c r="X564" s="83">
        <v>14.378847935388976</v>
      </c>
      <c r="Y564" s="83">
        <v>134.88714652250553</v>
      </c>
      <c r="Z564" s="84">
        <v>1.4382681149477314</v>
      </c>
      <c r="AA564" s="60">
        <v>437.97951089918257</v>
      </c>
    </row>
    <row r="565" spans="2:27" x14ac:dyDescent="0.25">
      <c r="B565" s="30">
        <v>41175</v>
      </c>
      <c r="C565" s="36" t="s">
        <v>15</v>
      </c>
      <c r="D565" s="16" t="s">
        <v>531</v>
      </c>
      <c r="E565" s="16" t="s">
        <v>532</v>
      </c>
      <c r="F565" s="36">
        <v>10</v>
      </c>
      <c r="G565" s="36">
        <v>20</v>
      </c>
      <c r="H565" s="36">
        <v>15</v>
      </c>
      <c r="I565" s="36" t="s">
        <v>20</v>
      </c>
      <c r="J565" s="40" t="s">
        <v>21</v>
      </c>
      <c r="K565" s="36">
        <v>18</v>
      </c>
      <c r="L565" s="3">
        <v>19.5</v>
      </c>
      <c r="M565" s="3" t="s">
        <v>22</v>
      </c>
      <c r="N565" s="81">
        <v>74</v>
      </c>
      <c r="O565" s="82">
        <v>0.1</v>
      </c>
      <c r="P565" s="82">
        <v>2</v>
      </c>
      <c r="Q565" s="81">
        <v>64.3</v>
      </c>
      <c r="R565" s="83">
        <v>1.309075722146628</v>
      </c>
      <c r="S565" s="83">
        <v>6.1194356912504846</v>
      </c>
      <c r="T565" s="83">
        <v>5.005786245660274</v>
      </c>
      <c r="U565" s="83"/>
      <c r="V565" s="83">
        <v>186.65038627548179</v>
      </c>
      <c r="W565" s="83">
        <v>4.010200632878151</v>
      </c>
      <c r="X565" s="83">
        <v>42.087886398704391</v>
      </c>
      <c r="Y565" s="83">
        <v>245.18277096612172</v>
      </c>
      <c r="Z565" s="84">
        <v>0.59240516402316468</v>
      </c>
      <c r="AA565" s="60">
        <v>378.83109467173711</v>
      </c>
    </row>
    <row r="566" spans="2:27" x14ac:dyDescent="0.25">
      <c r="B566" s="30">
        <v>41175</v>
      </c>
      <c r="C566" s="36" t="s">
        <v>15</v>
      </c>
      <c r="D566" s="16" t="s">
        <v>531</v>
      </c>
      <c r="E566" s="16" t="s">
        <v>532</v>
      </c>
      <c r="F566" s="36">
        <v>10</v>
      </c>
      <c r="G566" s="36">
        <v>20</v>
      </c>
      <c r="H566" s="36">
        <v>15</v>
      </c>
      <c r="I566" s="36" t="s">
        <v>20</v>
      </c>
      <c r="J566" s="40" t="s">
        <v>21</v>
      </c>
      <c r="K566" s="36">
        <v>19</v>
      </c>
      <c r="L566" s="3">
        <v>19</v>
      </c>
      <c r="M566" s="3" t="s">
        <v>22</v>
      </c>
      <c r="N566" s="81">
        <v>67</v>
      </c>
      <c r="O566" s="82">
        <v>0.35</v>
      </c>
      <c r="P566" s="82">
        <v>1.4</v>
      </c>
      <c r="Q566" s="81">
        <v>59.4</v>
      </c>
      <c r="R566" s="83">
        <v>7.9677172257284763</v>
      </c>
      <c r="S566" s="83">
        <v>42.566943416893665</v>
      </c>
      <c r="T566" s="83">
        <v>10.650554002763471</v>
      </c>
      <c r="U566" s="83"/>
      <c r="V566" s="83">
        <v>140.27228314129925</v>
      </c>
      <c r="W566" s="83"/>
      <c r="X566" s="83">
        <v>28.315582457787972</v>
      </c>
      <c r="Y566" s="83">
        <v>229.77308024447285</v>
      </c>
      <c r="Z566" s="84">
        <v>3.9719721813380051</v>
      </c>
      <c r="AA566" s="60">
        <v>389.83940854181799</v>
      </c>
    </row>
    <row r="567" spans="2:27" x14ac:dyDescent="0.25">
      <c r="B567" s="30">
        <v>41176</v>
      </c>
      <c r="C567" s="36" t="s">
        <v>15</v>
      </c>
      <c r="D567" s="16" t="s">
        <v>533</v>
      </c>
      <c r="E567" s="16" t="s">
        <v>534</v>
      </c>
      <c r="F567" s="36">
        <v>13</v>
      </c>
      <c r="G567" s="36">
        <v>20</v>
      </c>
      <c r="H567" s="36">
        <v>15</v>
      </c>
      <c r="I567" s="36" t="s">
        <v>20</v>
      </c>
      <c r="J567" s="40" t="s">
        <v>21</v>
      </c>
      <c r="K567" s="36">
        <v>20</v>
      </c>
      <c r="L567" s="3">
        <v>22.5</v>
      </c>
      <c r="M567" s="3" t="s">
        <v>33</v>
      </c>
      <c r="N567" s="81">
        <v>128.5</v>
      </c>
      <c r="O567" s="82">
        <v>0.35</v>
      </c>
      <c r="P567" s="82">
        <v>5</v>
      </c>
      <c r="Q567" s="81">
        <v>114</v>
      </c>
      <c r="R567" s="83"/>
      <c r="S567" s="83">
        <v>29.380498920228632</v>
      </c>
      <c r="T567" s="83">
        <v>7.4191964957504011</v>
      </c>
      <c r="U567" s="83"/>
      <c r="V567" s="83">
        <v>107.44426546540716</v>
      </c>
      <c r="W567" s="83"/>
      <c r="X567" s="83">
        <v>23.498909110071438</v>
      </c>
      <c r="Y567" s="83">
        <v>167.74286999145761</v>
      </c>
      <c r="Z567" s="84">
        <v>0.78084685422752265</v>
      </c>
      <c r="AA567" s="60">
        <v>300.39097558324329</v>
      </c>
    </row>
    <row r="568" spans="2:27" x14ac:dyDescent="0.25">
      <c r="B568" s="30">
        <v>41176</v>
      </c>
      <c r="C568" s="36" t="s">
        <v>15</v>
      </c>
      <c r="D568" s="16" t="s">
        <v>533</v>
      </c>
      <c r="E568" s="16" t="s">
        <v>534</v>
      </c>
      <c r="F568" s="36">
        <v>13</v>
      </c>
      <c r="G568" s="36">
        <v>20</v>
      </c>
      <c r="H568" s="36">
        <v>15</v>
      </c>
      <c r="I568" s="36" t="s">
        <v>20</v>
      </c>
      <c r="J568" s="40" t="s">
        <v>21</v>
      </c>
      <c r="K568" s="36">
        <v>21</v>
      </c>
      <c r="L568" s="3">
        <v>18</v>
      </c>
      <c r="M568" s="3" t="s">
        <v>33</v>
      </c>
      <c r="N568" s="81">
        <v>57</v>
      </c>
      <c r="O568" s="82">
        <v>0.65</v>
      </c>
      <c r="P568" s="82">
        <v>1.45</v>
      </c>
      <c r="Q568" s="81">
        <v>47</v>
      </c>
      <c r="R568" s="83"/>
      <c r="S568" s="83"/>
      <c r="T568" s="83"/>
      <c r="U568" s="83"/>
      <c r="V568" s="83"/>
      <c r="W568" s="83"/>
      <c r="X568" s="83"/>
      <c r="Y568" s="83"/>
      <c r="Z568" s="84">
        <v>1.0573334512190642</v>
      </c>
      <c r="AA568" s="60">
        <v>323.65230664052297</v>
      </c>
    </row>
    <row r="569" spans="2:27" x14ac:dyDescent="0.25">
      <c r="B569" s="30">
        <v>41176</v>
      </c>
      <c r="C569" s="36" t="s">
        <v>15</v>
      </c>
      <c r="D569" s="16" t="s">
        <v>533</v>
      </c>
      <c r="E569" s="16" t="s">
        <v>534</v>
      </c>
      <c r="F569" s="36">
        <v>13</v>
      </c>
      <c r="G569" s="36">
        <v>20</v>
      </c>
      <c r="H569" s="36">
        <v>15</v>
      </c>
      <c r="I569" s="36" t="s">
        <v>20</v>
      </c>
      <c r="J569" s="40" t="s">
        <v>21</v>
      </c>
      <c r="K569" s="36">
        <v>22</v>
      </c>
      <c r="L569" s="3">
        <v>22</v>
      </c>
      <c r="M569" s="3" t="s">
        <v>22</v>
      </c>
      <c r="N569" s="81">
        <v>132</v>
      </c>
      <c r="O569" s="82">
        <v>1.35</v>
      </c>
      <c r="P569" s="82">
        <v>4.3499999999999996</v>
      </c>
      <c r="Q569" s="81">
        <v>118</v>
      </c>
      <c r="R569" s="83"/>
      <c r="S569" s="83">
        <v>27.822695173140172</v>
      </c>
      <c r="T569" s="83">
        <v>11.646441087411688</v>
      </c>
      <c r="U569" s="83"/>
      <c r="V569" s="83">
        <v>234.18970258814772</v>
      </c>
      <c r="W569" s="83">
        <v>3.4066666617729529</v>
      </c>
      <c r="X569" s="83">
        <v>53.982699637825604</v>
      </c>
      <c r="Y569" s="83">
        <v>331.04820514829811</v>
      </c>
      <c r="Z569" s="84">
        <v>1.1627083472104387</v>
      </c>
      <c r="AA569" s="48">
        <v>351.37040681577906</v>
      </c>
    </row>
    <row r="570" spans="2:27" x14ac:dyDescent="0.25">
      <c r="B570" s="30">
        <v>41176</v>
      </c>
      <c r="C570" s="36" t="s">
        <v>15</v>
      </c>
      <c r="D570" s="16" t="s">
        <v>533</v>
      </c>
      <c r="E570" s="16" t="s">
        <v>534</v>
      </c>
      <c r="F570" s="36">
        <v>13</v>
      </c>
      <c r="G570" s="36">
        <v>20</v>
      </c>
      <c r="H570" s="36">
        <v>15</v>
      </c>
      <c r="I570" s="36" t="s">
        <v>20</v>
      </c>
      <c r="J570" s="40" t="s">
        <v>21</v>
      </c>
      <c r="K570" s="36">
        <v>23</v>
      </c>
      <c r="L570" s="3">
        <v>20</v>
      </c>
      <c r="M570" s="3" t="s">
        <v>33</v>
      </c>
      <c r="N570" s="81">
        <v>88</v>
      </c>
      <c r="O570" s="82">
        <v>0.65</v>
      </c>
      <c r="P570" s="82">
        <v>3.2</v>
      </c>
      <c r="Q570" s="81">
        <v>78</v>
      </c>
      <c r="R570" s="83"/>
      <c r="S570" s="83">
        <v>24.686788419389107</v>
      </c>
      <c r="T570" s="83">
        <v>6.9803516599604425</v>
      </c>
      <c r="U570" s="83"/>
      <c r="V570" s="83">
        <v>149.10201942449115</v>
      </c>
      <c r="W570" s="83"/>
      <c r="X570" s="83">
        <v>57.656696915470548</v>
      </c>
      <c r="Y570" s="83">
        <v>238.42585641931123</v>
      </c>
      <c r="Z570" s="84">
        <v>0.66799097717284761</v>
      </c>
      <c r="AA570" s="60">
        <v>354.12626883874901</v>
      </c>
    </row>
    <row r="571" spans="2:27" x14ac:dyDescent="0.25">
      <c r="B571" s="30">
        <v>41176</v>
      </c>
      <c r="C571" s="36" t="s">
        <v>15</v>
      </c>
      <c r="D571" s="16" t="s">
        <v>533</v>
      </c>
      <c r="E571" s="16" t="s">
        <v>534</v>
      </c>
      <c r="F571" s="36">
        <v>13</v>
      </c>
      <c r="G571" s="36">
        <v>20</v>
      </c>
      <c r="H571" s="36">
        <v>15</v>
      </c>
      <c r="I571" s="36" t="s">
        <v>20</v>
      </c>
      <c r="J571" s="40" t="s">
        <v>21</v>
      </c>
      <c r="K571" s="36">
        <v>24</v>
      </c>
      <c r="L571" s="3">
        <v>22.5</v>
      </c>
      <c r="M571" s="3" t="s">
        <v>33</v>
      </c>
      <c r="N571" s="81">
        <v>126</v>
      </c>
      <c r="O571" s="82">
        <v>1</v>
      </c>
      <c r="P571" s="82">
        <v>6</v>
      </c>
      <c r="Q571" s="81">
        <v>110</v>
      </c>
      <c r="R571" s="83"/>
      <c r="S571" s="83">
        <v>22.183924771538194</v>
      </c>
      <c r="T571" s="83">
        <v>3.4137127622037364</v>
      </c>
      <c r="U571" s="83"/>
      <c r="V571" s="83">
        <v>90.768345574338625</v>
      </c>
      <c r="W571" s="83"/>
      <c r="X571" s="83">
        <v>19.81951453311925</v>
      </c>
      <c r="Y571" s="83">
        <v>136.18549764119982</v>
      </c>
      <c r="Z571" s="84">
        <v>1.0637986985602921</v>
      </c>
      <c r="AA571" s="60">
        <v>314.07240188906184</v>
      </c>
    </row>
    <row r="572" spans="2:27" x14ac:dyDescent="0.25">
      <c r="B572" s="30">
        <v>41176</v>
      </c>
      <c r="C572" s="36" t="s">
        <v>15</v>
      </c>
      <c r="D572" s="16" t="s">
        <v>533</v>
      </c>
      <c r="E572" s="16" t="s">
        <v>534</v>
      </c>
      <c r="F572" s="36">
        <v>13</v>
      </c>
      <c r="G572" s="36">
        <v>20</v>
      </c>
      <c r="H572" s="36">
        <v>15</v>
      </c>
      <c r="I572" s="36" t="s">
        <v>20</v>
      </c>
      <c r="J572" s="40" t="s">
        <v>21</v>
      </c>
      <c r="K572" s="36">
        <v>25</v>
      </c>
      <c r="L572" s="3">
        <v>22</v>
      </c>
      <c r="M572" s="3" t="s">
        <v>33</v>
      </c>
      <c r="N572" s="81">
        <v>113</v>
      </c>
      <c r="O572" s="82">
        <v>0.45</v>
      </c>
      <c r="P572" s="82">
        <v>4.1500000000000004</v>
      </c>
      <c r="Q572" s="81">
        <v>98</v>
      </c>
      <c r="R572" s="83"/>
      <c r="S572" s="83">
        <v>15.101730222835023</v>
      </c>
      <c r="T572" s="83">
        <v>11.456759462954469</v>
      </c>
      <c r="U572" s="83"/>
      <c r="V572" s="83">
        <v>296.27430105862919</v>
      </c>
      <c r="W572" s="83">
        <v>17.12294899987381</v>
      </c>
      <c r="X572" s="83">
        <v>104.91113984614324</v>
      </c>
      <c r="Y572" s="83">
        <v>444.8668795904357</v>
      </c>
      <c r="Z572" s="84">
        <v>0.54248857153608365</v>
      </c>
      <c r="AA572" s="60">
        <v>280.78394546479507</v>
      </c>
    </row>
    <row r="573" spans="2:27" x14ac:dyDescent="0.25">
      <c r="B573" s="30">
        <v>41176</v>
      </c>
      <c r="C573" s="36" t="s">
        <v>15</v>
      </c>
      <c r="D573" s="16" t="s">
        <v>533</v>
      </c>
      <c r="E573" s="16" t="s">
        <v>534</v>
      </c>
      <c r="F573" s="36">
        <v>13</v>
      </c>
      <c r="G573" s="36">
        <v>20</v>
      </c>
      <c r="H573" s="36">
        <v>15</v>
      </c>
      <c r="I573" s="36" t="s">
        <v>20</v>
      </c>
      <c r="J573" s="40" t="s">
        <v>21</v>
      </c>
      <c r="K573" s="36">
        <v>26</v>
      </c>
      <c r="L573" s="3">
        <v>20</v>
      </c>
      <c r="M573" s="3" t="s">
        <v>33</v>
      </c>
      <c r="N573" s="81">
        <v>93</v>
      </c>
      <c r="O573" s="82">
        <v>0.25</v>
      </c>
      <c r="P573" s="82">
        <v>2.95</v>
      </c>
      <c r="Q573" s="81">
        <v>78.5</v>
      </c>
      <c r="R573" s="83"/>
      <c r="S573" s="83"/>
      <c r="T573" s="83"/>
      <c r="U573" s="83"/>
      <c r="V573" s="83"/>
      <c r="W573" s="83"/>
      <c r="X573" s="83"/>
      <c r="Y573" s="83"/>
      <c r="Z573" s="84">
        <v>1.1110569419295775</v>
      </c>
      <c r="AA573" s="60">
        <v>416.3024557545055</v>
      </c>
    </row>
    <row r="574" spans="2:27" x14ac:dyDescent="0.25">
      <c r="B574" s="30">
        <v>41176</v>
      </c>
      <c r="C574" s="36" t="s">
        <v>15</v>
      </c>
      <c r="D574" s="16" t="s">
        <v>533</v>
      </c>
      <c r="E574" s="16" t="s">
        <v>534</v>
      </c>
      <c r="F574" s="36">
        <v>13</v>
      </c>
      <c r="G574" s="36">
        <v>20</v>
      </c>
      <c r="H574" s="36">
        <v>15</v>
      </c>
      <c r="I574" s="36" t="s">
        <v>20</v>
      </c>
      <c r="J574" s="40" t="s">
        <v>21</v>
      </c>
      <c r="K574" s="36">
        <v>27</v>
      </c>
      <c r="L574" s="3">
        <v>20</v>
      </c>
      <c r="M574" s="3" t="s">
        <v>33</v>
      </c>
      <c r="N574" s="81">
        <v>76</v>
      </c>
      <c r="O574" s="82">
        <v>0.15</v>
      </c>
      <c r="P574" s="82">
        <v>1.4</v>
      </c>
      <c r="Q574" s="81">
        <v>67.8</v>
      </c>
      <c r="R574" s="83"/>
      <c r="S574" s="83"/>
      <c r="T574" s="83"/>
      <c r="U574" s="83"/>
      <c r="V574" s="83"/>
      <c r="W574" s="83"/>
      <c r="X574" s="83"/>
      <c r="Y574" s="83"/>
      <c r="Z574" s="84">
        <v>0.49149280201319306</v>
      </c>
      <c r="AA574" s="60">
        <v>396.30408657530899</v>
      </c>
    </row>
    <row r="575" spans="2:27" x14ac:dyDescent="0.25">
      <c r="B575" s="30">
        <v>41176</v>
      </c>
      <c r="C575" s="36" t="s">
        <v>15</v>
      </c>
      <c r="D575" s="16" t="s">
        <v>533</v>
      </c>
      <c r="E575" s="16" t="s">
        <v>534</v>
      </c>
      <c r="F575" s="36">
        <v>13</v>
      </c>
      <c r="G575" s="36">
        <v>20</v>
      </c>
      <c r="H575" s="36">
        <v>15</v>
      </c>
      <c r="I575" s="36" t="s">
        <v>20</v>
      </c>
      <c r="J575" s="40" t="s">
        <v>21</v>
      </c>
      <c r="K575" s="36">
        <v>28</v>
      </c>
      <c r="L575" s="3">
        <v>18.5</v>
      </c>
      <c r="M575" s="3" t="s">
        <v>33</v>
      </c>
      <c r="N575" s="81">
        <v>71</v>
      </c>
      <c r="O575" s="82">
        <v>0.2</v>
      </c>
      <c r="P575" s="82">
        <v>2.65</v>
      </c>
      <c r="Q575" s="81">
        <v>63.4</v>
      </c>
      <c r="R575" s="83"/>
      <c r="S575" s="83">
        <v>26.266362347639763</v>
      </c>
      <c r="T575" s="83">
        <v>8.8079520634747297</v>
      </c>
      <c r="U575" s="83"/>
      <c r="V575" s="83">
        <v>246.04366676372587</v>
      </c>
      <c r="W575" s="83">
        <v>5.7846671651109816</v>
      </c>
      <c r="X575" s="83">
        <v>99.002895182567727</v>
      </c>
      <c r="Y575" s="83">
        <v>385.90554352251905</v>
      </c>
      <c r="Z575" s="84">
        <v>0.57520021970573776</v>
      </c>
      <c r="AA575" s="60">
        <v>446.66218767689946</v>
      </c>
    </row>
    <row r="576" spans="2:27" x14ac:dyDescent="0.25">
      <c r="B576" s="30">
        <v>41176</v>
      </c>
      <c r="C576" s="36" t="s">
        <v>15</v>
      </c>
      <c r="D576" s="16" t="s">
        <v>533</v>
      </c>
      <c r="E576" s="16" t="s">
        <v>534</v>
      </c>
      <c r="F576" s="36">
        <v>13</v>
      </c>
      <c r="G576" s="36">
        <v>20</v>
      </c>
      <c r="H576" s="36">
        <v>15</v>
      </c>
      <c r="I576" s="36" t="s">
        <v>20</v>
      </c>
      <c r="J576" s="40" t="s">
        <v>21</v>
      </c>
      <c r="K576" s="36">
        <v>29</v>
      </c>
      <c r="L576" s="3">
        <v>18</v>
      </c>
      <c r="M576" s="3" t="s">
        <v>33</v>
      </c>
      <c r="N576" s="81">
        <v>65</v>
      </c>
      <c r="O576" s="82">
        <v>0.3</v>
      </c>
      <c r="P576" s="82">
        <v>1.5</v>
      </c>
      <c r="Q576" s="81">
        <v>55</v>
      </c>
      <c r="R576" s="83"/>
      <c r="S576" s="83">
        <v>8.7733597342827743</v>
      </c>
      <c r="T576" s="83">
        <v>6.2099075825728196</v>
      </c>
      <c r="U576" s="83"/>
      <c r="V576" s="83">
        <v>177.56421292537834</v>
      </c>
      <c r="W576" s="83">
        <v>4.7476974210172953</v>
      </c>
      <c r="X576" s="83">
        <v>47.257086576634649</v>
      </c>
      <c r="Y576" s="83">
        <v>244.55226423988591</v>
      </c>
      <c r="Z576" s="84">
        <v>2.9743485137775636</v>
      </c>
      <c r="AA576" s="60">
        <v>329.4852017937219</v>
      </c>
    </row>
    <row r="577" spans="2:27" x14ac:dyDescent="0.25">
      <c r="B577" s="30">
        <v>41176</v>
      </c>
      <c r="C577" s="36" t="s">
        <v>15</v>
      </c>
      <c r="D577" s="16" t="s">
        <v>533</v>
      </c>
      <c r="E577" s="16" t="s">
        <v>534</v>
      </c>
      <c r="F577" s="36">
        <v>13</v>
      </c>
      <c r="G577" s="36">
        <v>20</v>
      </c>
      <c r="H577" s="36">
        <v>15</v>
      </c>
      <c r="I577" s="36" t="s">
        <v>20</v>
      </c>
      <c r="J577" s="40" t="s">
        <v>21</v>
      </c>
      <c r="K577" s="36">
        <v>30</v>
      </c>
      <c r="L577" s="3">
        <v>19</v>
      </c>
      <c r="M577" s="3" t="s">
        <v>33</v>
      </c>
      <c r="N577" s="81">
        <v>74</v>
      </c>
      <c r="O577" s="82">
        <v>0.3</v>
      </c>
      <c r="P577" s="82">
        <v>2.4500000000000002</v>
      </c>
      <c r="Q577" s="81">
        <v>65.5</v>
      </c>
      <c r="R577" s="83">
        <v>20.390701357970158</v>
      </c>
      <c r="S577" s="83">
        <v>74.699114148359797</v>
      </c>
      <c r="T577" s="83">
        <v>14.636404759206872</v>
      </c>
      <c r="U577" s="83"/>
      <c r="V577" s="83">
        <v>88.289599979543894</v>
      </c>
      <c r="W577" s="83"/>
      <c r="X577" s="83">
        <v>28.220432618627054</v>
      </c>
      <c r="Y577" s="83">
        <v>226.23625286370776</v>
      </c>
      <c r="Z577" s="84">
        <v>4.7633746856579968</v>
      </c>
      <c r="AA577" s="60">
        <v>386.4511377311016</v>
      </c>
    </row>
    <row r="578" spans="2:27" x14ac:dyDescent="0.25">
      <c r="B578" s="30">
        <v>41175</v>
      </c>
      <c r="C578" s="36" t="s">
        <v>15</v>
      </c>
      <c r="D578" s="36" t="s">
        <v>531</v>
      </c>
      <c r="E578" s="36" t="s">
        <v>532</v>
      </c>
      <c r="F578" s="36">
        <v>10</v>
      </c>
      <c r="G578" s="36">
        <v>20</v>
      </c>
      <c r="H578" s="36">
        <v>15</v>
      </c>
      <c r="I578" s="36" t="s">
        <v>97</v>
      </c>
      <c r="J578" s="40" t="s">
        <v>98</v>
      </c>
      <c r="K578" s="36">
        <v>1</v>
      </c>
      <c r="L578" s="14">
        <v>27</v>
      </c>
      <c r="M578" s="14" t="s">
        <v>33</v>
      </c>
      <c r="N578" s="85">
        <v>244</v>
      </c>
      <c r="O578" s="39">
        <v>0.45</v>
      </c>
      <c r="P578" s="80">
        <v>5.4</v>
      </c>
      <c r="Q578" s="85">
        <v>215</v>
      </c>
      <c r="R578" s="86">
        <v>3.1995385691710609</v>
      </c>
      <c r="S578" s="86"/>
      <c r="T578" s="86">
        <v>3.2661039959222089</v>
      </c>
      <c r="U578" s="86"/>
      <c r="V578" s="86">
        <v>45.777635681470016</v>
      </c>
      <c r="W578" s="86"/>
      <c r="X578" s="86">
        <v>27.584693289946337</v>
      </c>
      <c r="Y578" s="86">
        <v>79.827971536509622</v>
      </c>
      <c r="Z578" s="84">
        <v>0.1196199794170737</v>
      </c>
      <c r="AA578" s="60">
        <v>429.90885661242766</v>
      </c>
    </row>
    <row r="579" spans="2:27" x14ac:dyDescent="0.25">
      <c r="B579" s="30">
        <v>41175</v>
      </c>
      <c r="C579" s="36" t="s">
        <v>15</v>
      </c>
      <c r="D579" s="36" t="s">
        <v>531</v>
      </c>
      <c r="E579" s="36" t="s">
        <v>532</v>
      </c>
      <c r="F579" s="36">
        <v>10</v>
      </c>
      <c r="G579" s="36">
        <v>20</v>
      </c>
      <c r="H579" s="36">
        <v>15</v>
      </c>
      <c r="I579" s="36" t="s">
        <v>97</v>
      </c>
      <c r="J579" s="40" t="s">
        <v>98</v>
      </c>
      <c r="K579" s="36">
        <v>2</v>
      </c>
      <c r="L579" s="14">
        <v>30</v>
      </c>
      <c r="M579" s="14" t="s">
        <v>22</v>
      </c>
      <c r="N579" s="85">
        <v>293</v>
      </c>
      <c r="O579" s="39">
        <v>1.75</v>
      </c>
      <c r="P579" s="80">
        <v>6</v>
      </c>
      <c r="Q579" s="85">
        <v>252</v>
      </c>
      <c r="R579" s="86"/>
      <c r="S579" s="86">
        <v>10.541511108437962</v>
      </c>
      <c r="T579" s="86">
        <v>12.107132905257451</v>
      </c>
      <c r="U579" s="86"/>
      <c r="V579" s="86">
        <v>83.098535632059182</v>
      </c>
      <c r="W579" s="86"/>
      <c r="X579" s="86">
        <v>21.588226616393598</v>
      </c>
      <c r="Y579" s="86">
        <v>127.3354062621482</v>
      </c>
      <c r="Z579" s="84">
        <v>0.40289396842577041</v>
      </c>
      <c r="AA579" s="60">
        <v>504.83009625716107</v>
      </c>
    </row>
    <row r="580" spans="2:27" x14ac:dyDescent="0.25">
      <c r="B580" s="30">
        <v>41175</v>
      </c>
      <c r="C580" s="36" t="s">
        <v>15</v>
      </c>
      <c r="D580" s="36" t="s">
        <v>531</v>
      </c>
      <c r="E580" s="36" t="s">
        <v>532</v>
      </c>
      <c r="F580" s="36">
        <v>10</v>
      </c>
      <c r="G580" s="36">
        <v>20</v>
      </c>
      <c r="H580" s="36">
        <v>15</v>
      </c>
      <c r="I580" s="36" t="s">
        <v>97</v>
      </c>
      <c r="J580" s="40" t="s">
        <v>98</v>
      </c>
      <c r="K580" s="36">
        <v>3</v>
      </c>
      <c r="L580" s="14">
        <v>28</v>
      </c>
      <c r="M580" s="14" t="s">
        <v>33</v>
      </c>
      <c r="N580" s="85">
        <v>230</v>
      </c>
      <c r="O580" s="39">
        <v>0.65</v>
      </c>
      <c r="P580" s="80">
        <v>4.3</v>
      </c>
      <c r="Q580" s="85">
        <v>199</v>
      </c>
      <c r="R580" s="86"/>
      <c r="S580" s="86"/>
      <c r="T580" s="86">
        <v>4.192790904893025</v>
      </c>
      <c r="U580" s="86"/>
      <c r="V580" s="86">
        <v>112.66572935616621</v>
      </c>
      <c r="W580" s="86"/>
      <c r="X580" s="86">
        <v>73.353179781530244</v>
      </c>
      <c r="Y580" s="86">
        <v>190.21170004258948</v>
      </c>
      <c r="Z580" s="84">
        <v>0.21030700579175499</v>
      </c>
      <c r="AA580" s="60">
        <v>540.24706844748073</v>
      </c>
    </row>
    <row r="581" spans="2:27" x14ac:dyDescent="0.25">
      <c r="B581" s="30">
        <v>41175</v>
      </c>
      <c r="C581" s="36" t="s">
        <v>15</v>
      </c>
      <c r="D581" s="36" t="s">
        <v>531</v>
      </c>
      <c r="E581" s="36" t="s">
        <v>532</v>
      </c>
      <c r="F581" s="36">
        <v>10</v>
      </c>
      <c r="G581" s="36">
        <v>20</v>
      </c>
      <c r="H581" s="36">
        <v>15</v>
      </c>
      <c r="I581" s="36" t="s">
        <v>97</v>
      </c>
      <c r="J581" s="40" t="s">
        <v>98</v>
      </c>
      <c r="K581" s="36">
        <v>4</v>
      </c>
      <c r="L581" s="14">
        <v>24.5</v>
      </c>
      <c r="M581" s="14" t="s">
        <v>33</v>
      </c>
      <c r="N581" s="85">
        <v>171</v>
      </c>
      <c r="O581" s="39">
        <v>0.2</v>
      </c>
      <c r="P581" s="80"/>
      <c r="Q581" s="85"/>
      <c r="R581" s="86"/>
      <c r="S581" s="86"/>
      <c r="T581" s="86"/>
      <c r="U581" s="86"/>
      <c r="V581" s="86"/>
      <c r="W581" s="86"/>
      <c r="X581" s="86"/>
      <c r="Y581" s="86"/>
      <c r="Z581" s="84">
        <v>0.22074215802243968</v>
      </c>
      <c r="AA581" s="60">
        <v>836.07310223647085</v>
      </c>
    </row>
    <row r="582" spans="2:27" x14ac:dyDescent="0.25">
      <c r="B582" s="30">
        <v>41175</v>
      </c>
      <c r="C582" s="36" t="s">
        <v>15</v>
      </c>
      <c r="D582" s="36" t="s">
        <v>531</v>
      </c>
      <c r="E582" s="36" t="s">
        <v>532</v>
      </c>
      <c r="F582" s="36">
        <v>10</v>
      </c>
      <c r="G582" s="36">
        <v>20</v>
      </c>
      <c r="H582" s="36">
        <v>15</v>
      </c>
      <c r="I582" s="36" t="s">
        <v>97</v>
      </c>
      <c r="J582" s="40" t="s">
        <v>98</v>
      </c>
      <c r="K582" s="36">
        <v>5</v>
      </c>
      <c r="L582" s="14">
        <v>29</v>
      </c>
      <c r="M582" s="14" t="s">
        <v>33</v>
      </c>
      <c r="N582" s="85">
        <v>267.3</v>
      </c>
      <c r="O582" s="39">
        <v>0.4</v>
      </c>
      <c r="P582" s="80">
        <v>2.75</v>
      </c>
      <c r="Q582" s="85">
        <v>242</v>
      </c>
      <c r="R582" s="86"/>
      <c r="S582" s="86"/>
      <c r="T582" s="86">
        <v>5.4569478256173873</v>
      </c>
      <c r="U582" s="86"/>
      <c r="V582" s="86">
        <v>142.19897935573724</v>
      </c>
      <c r="W582" s="86"/>
      <c r="X582" s="86">
        <v>50.864833298487511</v>
      </c>
      <c r="Y582" s="86">
        <v>198.52076047984212</v>
      </c>
      <c r="Z582" s="84">
        <v>0.12051688501443941</v>
      </c>
      <c r="AA582" s="60">
        <v>293.30711276733632</v>
      </c>
    </row>
    <row r="583" spans="2:27" x14ac:dyDescent="0.25">
      <c r="B583" s="30">
        <v>41175</v>
      </c>
      <c r="C583" s="36" t="s">
        <v>15</v>
      </c>
      <c r="D583" s="36" t="s">
        <v>531</v>
      </c>
      <c r="E583" s="36" t="s">
        <v>532</v>
      </c>
      <c r="F583" s="36">
        <v>10</v>
      </c>
      <c r="G583" s="36">
        <v>20</v>
      </c>
      <c r="H583" s="36">
        <v>15</v>
      </c>
      <c r="I583" s="36" t="s">
        <v>97</v>
      </c>
      <c r="J583" s="40" t="s">
        <v>98</v>
      </c>
      <c r="K583" s="36">
        <v>6</v>
      </c>
      <c r="L583" s="14">
        <v>29</v>
      </c>
      <c r="M583" s="14" t="s">
        <v>22</v>
      </c>
      <c r="N583" s="85">
        <v>263.5</v>
      </c>
      <c r="O583" s="39">
        <v>2.5</v>
      </c>
      <c r="P583" s="80">
        <v>1.95</v>
      </c>
      <c r="Q583" s="85">
        <v>222</v>
      </c>
      <c r="R583" s="86">
        <v>4.2406487924493863</v>
      </c>
      <c r="S583" s="86">
        <v>19.315173932289635</v>
      </c>
      <c r="T583" s="86">
        <v>129.40377514814219</v>
      </c>
      <c r="U583" s="86"/>
      <c r="V583" s="86">
        <v>254.25887378539278</v>
      </c>
      <c r="W583" s="86"/>
      <c r="X583" s="86">
        <v>324.26553479490673</v>
      </c>
      <c r="Y583" s="86">
        <v>731.48400645318065</v>
      </c>
      <c r="Z583" s="84">
        <v>0.41370735959148913</v>
      </c>
      <c r="AA583" s="60"/>
    </row>
    <row r="584" spans="2:27" x14ac:dyDescent="0.25">
      <c r="B584" s="30">
        <v>41175</v>
      </c>
      <c r="C584" s="36" t="s">
        <v>15</v>
      </c>
      <c r="D584" s="36" t="s">
        <v>531</v>
      </c>
      <c r="E584" s="36" t="s">
        <v>532</v>
      </c>
      <c r="F584" s="36">
        <v>10</v>
      </c>
      <c r="G584" s="36">
        <v>20</v>
      </c>
      <c r="H584" s="36">
        <v>15</v>
      </c>
      <c r="I584" s="36" t="s">
        <v>97</v>
      </c>
      <c r="J584" s="40" t="s">
        <v>98</v>
      </c>
      <c r="K584" s="36">
        <v>7</v>
      </c>
      <c r="L584" s="14">
        <v>31</v>
      </c>
      <c r="M584" s="14" t="s">
        <v>33</v>
      </c>
      <c r="N584" s="85">
        <v>260</v>
      </c>
      <c r="O584" s="39">
        <v>0.15</v>
      </c>
      <c r="P584" s="80">
        <v>4.3</v>
      </c>
      <c r="Q584" s="85">
        <v>221</v>
      </c>
      <c r="R584" s="86"/>
      <c r="S584" s="86"/>
      <c r="T584" s="86">
        <v>7.2942330257728099</v>
      </c>
      <c r="U584" s="86"/>
      <c r="V584" s="86">
        <v>205.3928439224967</v>
      </c>
      <c r="W584" s="86">
        <v>9.1995992179931516</v>
      </c>
      <c r="X584" s="86">
        <v>91.947897432697246</v>
      </c>
      <c r="Y584" s="86">
        <v>313.83457359895988</v>
      </c>
      <c r="Z584" s="84">
        <v>0.54710619507496205</v>
      </c>
      <c r="AA584" s="60">
        <v>267.234628788451</v>
      </c>
    </row>
    <row r="585" spans="2:27" x14ac:dyDescent="0.25">
      <c r="B585" s="30">
        <v>41175</v>
      </c>
      <c r="C585" s="36" t="s">
        <v>15</v>
      </c>
      <c r="D585" s="36" t="s">
        <v>531</v>
      </c>
      <c r="E585" s="36" t="s">
        <v>532</v>
      </c>
      <c r="F585" s="36">
        <v>10</v>
      </c>
      <c r="G585" s="36">
        <v>20</v>
      </c>
      <c r="H585" s="36">
        <v>15</v>
      </c>
      <c r="I585" s="36" t="s">
        <v>97</v>
      </c>
      <c r="J585" s="40" t="s">
        <v>98</v>
      </c>
      <c r="K585" s="36">
        <v>8</v>
      </c>
      <c r="L585" s="14">
        <v>29</v>
      </c>
      <c r="M585" s="14" t="s">
        <v>22</v>
      </c>
      <c r="N585" s="85">
        <v>248</v>
      </c>
      <c r="O585" s="39">
        <v>3.05</v>
      </c>
      <c r="P585" s="80">
        <v>6.15</v>
      </c>
      <c r="Q585" s="85">
        <v>217</v>
      </c>
      <c r="R585" s="86"/>
      <c r="S585" s="86">
        <v>9.7160186771252821</v>
      </c>
      <c r="T585" s="86">
        <v>5.5388250976027118</v>
      </c>
      <c r="U585" s="86"/>
      <c r="V585" s="86">
        <v>75.925066071661391</v>
      </c>
      <c r="W585" s="86"/>
      <c r="X585" s="86">
        <v>12.210482730092465</v>
      </c>
      <c r="Y585" s="86">
        <v>103.39039257648186</v>
      </c>
      <c r="Z585" s="84">
        <v>0.28038392742051471</v>
      </c>
      <c r="AA585" s="60">
        <v>511.41803592948349</v>
      </c>
    </row>
    <row r="586" spans="2:27" x14ac:dyDescent="0.25">
      <c r="B586" s="30">
        <v>41175</v>
      </c>
      <c r="C586" s="36" t="s">
        <v>15</v>
      </c>
      <c r="D586" s="36" t="s">
        <v>531</v>
      </c>
      <c r="E586" s="36" t="s">
        <v>532</v>
      </c>
      <c r="F586" s="36">
        <v>10</v>
      </c>
      <c r="G586" s="36">
        <v>20</v>
      </c>
      <c r="H586" s="36">
        <v>15</v>
      </c>
      <c r="I586" s="36" t="s">
        <v>97</v>
      </c>
      <c r="J586" s="40" t="s">
        <v>98</v>
      </c>
      <c r="K586" s="36">
        <v>9</v>
      </c>
      <c r="L586" s="14">
        <v>27.5</v>
      </c>
      <c r="M586" s="14" t="s">
        <v>22</v>
      </c>
      <c r="N586" s="85">
        <v>219</v>
      </c>
      <c r="O586" s="39">
        <v>1.85</v>
      </c>
      <c r="P586" s="80">
        <v>3.1</v>
      </c>
      <c r="Q586" s="85">
        <v>193</v>
      </c>
      <c r="R586" s="86">
        <v>19.166556997486168</v>
      </c>
      <c r="S586" s="86"/>
      <c r="T586" s="86">
        <v>105.79513518651267</v>
      </c>
      <c r="U586" s="86"/>
      <c r="V586" s="86">
        <v>140.17631768236245</v>
      </c>
      <c r="W586" s="86"/>
      <c r="X586" s="86"/>
      <c r="Y586" s="86">
        <v>265.1380098663613</v>
      </c>
      <c r="Z586" s="84">
        <v>0.17561061526046973</v>
      </c>
      <c r="AA586" s="60">
        <v>282.69650730969187</v>
      </c>
    </row>
    <row r="587" spans="2:27" x14ac:dyDescent="0.25">
      <c r="B587" s="30">
        <v>41175</v>
      </c>
      <c r="C587" s="36" t="s">
        <v>15</v>
      </c>
      <c r="D587" s="36" t="s">
        <v>531</v>
      </c>
      <c r="E587" s="36" t="s">
        <v>532</v>
      </c>
      <c r="F587" s="36">
        <v>10</v>
      </c>
      <c r="G587" s="36">
        <v>20</v>
      </c>
      <c r="H587" s="36">
        <v>15</v>
      </c>
      <c r="I587" s="36" t="s">
        <v>97</v>
      </c>
      <c r="J587" s="40" t="s">
        <v>98</v>
      </c>
      <c r="K587" s="36">
        <v>10</v>
      </c>
      <c r="L587" s="14">
        <v>31</v>
      </c>
      <c r="M587" s="14" t="s">
        <v>33</v>
      </c>
      <c r="N587" s="85">
        <v>271</v>
      </c>
      <c r="O587" s="39">
        <v>0.4</v>
      </c>
      <c r="P587" s="80">
        <v>6.25</v>
      </c>
      <c r="Q587" s="85">
        <v>237</v>
      </c>
      <c r="R587" s="86"/>
      <c r="S587" s="86"/>
      <c r="T587" s="86">
        <v>7.7078949670719759</v>
      </c>
      <c r="U587" s="86"/>
      <c r="V587" s="86">
        <v>283.66395578320663</v>
      </c>
      <c r="W587" s="86"/>
      <c r="X587" s="86">
        <v>130.8355084648332</v>
      </c>
      <c r="Y587" s="86">
        <v>422.20735921511181</v>
      </c>
      <c r="Z587" s="84">
        <v>0.47693293044195251</v>
      </c>
      <c r="AA587" s="60">
        <v>430.63013610984757</v>
      </c>
    </row>
    <row r="588" spans="2:27" x14ac:dyDescent="0.25">
      <c r="B588" s="30">
        <v>41175</v>
      </c>
      <c r="C588" s="36" t="s">
        <v>15</v>
      </c>
      <c r="D588" s="36" t="s">
        <v>531</v>
      </c>
      <c r="E588" s="36" t="s">
        <v>532</v>
      </c>
      <c r="F588" s="36">
        <v>10</v>
      </c>
      <c r="G588" s="36">
        <v>20</v>
      </c>
      <c r="H588" s="36">
        <v>15</v>
      </c>
      <c r="I588" s="36" t="s">
        <v>97</v>
      </c>
      <c r="J588" s="40" t="s">
        <v>98</v>
      </c>
      <c r="K588" s="36">
        <v>11</v>
      </c>
      <c r="L588" s="14">
        <v>28.5</v>
      </c>
      <c r="M588" s="14" t="s">
        <v>33</v>
      </c>
      <c r="N588" s="85">
        <v>260</v>
      </c>
      <c r="O588" s="39">
        <v>0.4</v>
      </c>
      <c r="P588" s="80">
        <v>4.45</v>
      </c>
      <c r="Q588" s="85">
        <v>208</v>
      </c>
      <c r="R588" s="86">
        <v>2.3221406845512966</v>
      </c>
      <c r="S588" s="86"/>
      <c r="T588" s="86">
        <v>10.328140563531017</v>
      </c>
      <c r="U588" s="86"/>
      <c r="V588" s="86">
        <v>360.09504687582654</v>
      </c>
      <c r="W588" s="86"/>
      <c r="X588" s="86">
        <v>99.772085490415265</v>
      </c>
      <c r="Y588" s="86">
        <v>472.51741361432414</v>
      </c>
      <c r="Z588" s="84">
        <v>0.37414768862306708</v>
      </c>
      <c r="AA588" s="60">
        <v>579.62759938187958</v>
      </c>
    </row>
    <row r="589" spans="2:27" x14ac:dyDescent="0.25">
      <c r="B589" s="30">
        <v>41175</v>
      </c>
      <c r="C589" s="36" t="s">
        <v>15</v>
      </c>
      <c r="D589" s="36" t="s">
        <v>531</v>
      </c>
      <c r="E589" s="36" t="s">
        <v>532</v>
      </c>
      <c r="F589" s="36">
        <v>10</v>
      </c>
      <c r="G589" s="36">
        <v>20</v>
      </c>
      <c r="H589" s="36">
        <v>15</v>
      </c>
      <c r="I589" s="36" t="s">
        <v>97</v>
      </c>
      <c r="J589" s="40" t="s">
        <v>98</v>
      </c>
      <c r="K589" s="36">
        <v>12</v>
      </c>
      <c r="L589" s="14">
        <v>31</v>
      </c>
      <c r="M589" s="14" t="s">
        <v>22</v>
      </c>
      <c r="N589" s="85">
        <v>292</v>
      </c>
      <c r="O589" s="39">
        <v>4.75</v>
      </c>
      <c r="P589" s="80">
        <v>5.7</v>
      </c>
      <c r="Q589" s="85">
        <v>258</v>
      </c>
      <c r="R589" s="86"/>
      <c r="S589" s="86">
        <v>3.7128772603492775</v>
      </c>
      <c r="T589" s="86">
        <v>4.8775184116552133</v>
      </c>
      <c r="U589" s="86"/>
      <c r="V589" s="86">
        <v>186.29373898453315</v>
      </c>
      <c r="W589" s="86"/>
      <c r="X589" s="86">
        <v>39.272337461413542</v>
      </c>
      <c r="Y589" s="86">
        <v>234.15647211795118</v>
      </c>
      <c r="Z589" s="84">
        <v>0.37917653620307751</v>
      </c>
      <c r="AA589" s="60">
        <v>529.65026212461146</v>
      </c>
    </row>
    <row r="590" spans="2:27" x14ac:dyDescent="0.25">
      <c r="B590" s="30">
        <v>41175</v>
      </c>
      <c r="C590" s="36" t="s">
        <v>15</v>
      </c>
      <c r="D590" s="36" t="s">
        <v>531</v>
      </c>
      <c r="E590" s="36" t="s">
        <v>532</v>
      </c>
      <c r="F590" s="36">
        <v>10</v>
      </c>
      <c r="G590" s="36">
        <v>20</v>
      </c>
      <c r="H590" s="36">
        <v>15</v>
      </c>
      <c r="I590" s="36" t="s">
        <v>97</v>
      </c>
      <c r="J590" s="40" t="s">
        <v>98</v>
      </c>
      <c r="K590" s="36">
        <v>13</v>
      </c>
      <c r="L590" s="14">
        <v>32</v>
      </c>
      <c r="M590" s="14" t="s">
        <v>33</v>
      </c>
      <c r="N590" s="85">
        <v>361</v>
      </c>
      <c r="O590" s="39">
        <v>0.85</v>
      </c>
      <c r="P590" s="80">
        <v>7.3</v>
      </c>
      <c r="Q590" s="85">
        <v>325</v>
      </c>
      <c r="R590" s="86"/>
      <c r="S590" s="86"/>
      <c r="T590" s="86">
        <v>4.2389209579225318</v>
      </c>
      <c r="U590" s="86"/>
      <c r="V590" s="86">
        <v>212.56491024474525</v>
      </c>
      <c r="W590" s="86"/>
      <c r="X590" s="86">
        <v>105.81288160918599</v>
      </c>
      <c r="Y590" s="86">
        <v>322.6167128118538</v>
      </c>
      <c r="Z590" s="84">
        <v>0.14973749705627373</v>
      </c>
      <c r="AA590" s="60">
        <v>342.6227217079109</v>
      </c>
    </row>
    <row r="591" spans="2:27" x14ac:dyDescent="0.25">
      <c r="B591" s="30">
        <v>41175</v>
      </c>
      <c r="C591" s="36" t="s">
        <v>15</v>
      </c>
      <c r="D591" s="36" t="s">
        <v>531</v>
      </c>
      <c r="E591" s="36" t="s">
        <v>532</v>
      </c>
      <c r="F591" s="36">
        <v>10</v>
      </c>
      <c r="G591" s="36">
        <v>20</v>
      </c>
      <c r="H591" s="36">
        <v>15</v>
      </c>
      <c r="I591" s="36" t="s">
        <v>97</v>
      </c>
      <c r="J591" s="40" t="s">
        <v>98</v>
      </c>
      <c r="K591" s="36">
        <v>14</v>
      </c>
      <c r="L591" s="14">
        <v>28</v>
      </c>
      <c r="M591" s="14" t="s">
        <v>22</v>
      </c>
      <c r="N591" s="85">
        <v>242</v>
      </c>
      <c r="O591" s="39">
        <v>5.7</v>
      </c>
      <c r="P591" s="80">
        <v>5.6</v>
      </c>
      <c r="Q591" s="85">
        <v>187</v>
      </c>
      <c r="R591" s="86">
        <v>2.1912205051748974</v>
      </c>
      <c r="S591" s="86">
        <v>8.1001178383448096</v>
      </c>
      <c r="T591" s="86">
        <v>4.0437252020434951</v>
      </c>
      <c r="U591" s="86"/>
      <c r="V591" s="86">
        <v>170.47695489650712</v>
      </c>
      <c r="W591" s="86">
        <v>3.2213921608511336</v>
      </c>
      <c r="X591" s="86">
        <v>34.889735619291727</v>
      </c>
      <c r="Y591" s="86">
        <v>222.92314622221318</v>
      </c>
      <c r="Z591" s="84">
        <v>0.32038693964955334</v>
      </c>
      <c r="AA591" s="60">
        <v>458.64340951762483</v>
      </c>
    </row>
    <row r="592" spans="2:27" x14ac:dyDescent="0.25">
      <c r="B592" s="30">
        <v>41175</v>
      </c>
      <c r="C592" s="36" t="s">
        <v>15</v>
      </c>
      <c r="D592" s="36" t="s">
        <v>531</v>
      </c>
      <c r="E592" s="36" t="s">
        <v>532</v>
      </c>
      <c r="F592" s="36">
        <v>10</v>
      </c>
      <c r="G592" s="36">
        <v>20</v>
      </c>
      <c r="H592" s="36">
        <v>15</v>
      </c>
      <c r="I592" s="36" t="s">
        <v>97</v>
      </c>
      <c r="J592" s="40" t="s">
        <v>98</v>
      </c>
      <c r="K592" s="36">
        <v>15</v>
      </c>
      <c r="L592" s="14">
        <v>31</v>
      </c>
      <c r="M592" s="14" t="s">
        <v>33</v>
      </c>
      <c r="N592" s="85">
        <v>318</v>
      </c>
      <c r="O592" s="39">
        <v>0.35</v>
      </c>
      <c r="P592" s="80">
        <v>6</v>
      </c>
      <c r="Q592" s="85">
        <v>285</v>
      </c>
      <c r="R592" s="86"/>
      <c r="S592" s="86"/>
      <c r="T592" s="86">
        <v>5.1769439472091126</v>
      </c>
      <c r="U592" s="86"/>
      <c r="V592" s="86">
        <v>236.24896651901753</v>
      </c>
      <c r="W592" s="86"/>
      <c r="X592" s="86">
        <v>89.253775575517082</v>
      </c>
      <c r="Y592" s="86">
        <v>330.67968604174371</v>
      </c>
      <c r="Z592" s="84">
        <v>0.14761701912439412</v>
      </c>
      <c r="AA592" s="60">
        <v>426.82035442948194</v>
      </c>
    </row>
    <row r="593" spans="2:27" x14ac:dyDescent="0.25">
      <c r="B593" s="30">
        <v>41175</v>
      </c>
      <c r="C593" s="36" t="s">
        <v>15</v>
      </c>
      <c r="D593" s="36" t="s">
        <v>531</v>
      </c>
      <c r="E593" s="36" t="s">
        <v>532</v>
      </c>
      <c r="F593" s="36">
        <v>10</v>
      </c>
      <c r="G593" s="36">
        <v>20</v>
      </c>
      <c r="H593" s="36">
        <v>15</v>
      </c>
      <c r="I593" s="36" t="s">
        <v>97</v>
      </c>
      <c r="J593" s="40" t="s">
        <v>98</v>
      </c>
      <c r="K593" s="36">
        <v>16</v>
      </c>
      <c r="L593" s="14">
        <v>32</v>
      </c>
      <c r="M593" s="14" t="s">
        <v>33</v>
      </c>
      <c r="N593" s="85">
        <v>329</v>
      </c>
      <c r="O593" s="39">
        <v>2</v>
      </c>
      <c r="P593" s="80">
        <v>9.0500000000000007</v>
      </c>
      <c r="Q593" s="85">
        <v>282</v>
      </c>
      <c r="R593" s="86">
        <v>6.0201749089582188</v>
      </c>
      <c r="S593" s="86"/>
      <c r="T593" s="86">
        <v>6.3547908618112325</v>
      </c>
      <c r="U593" s="86"/>
      <c r="V593" s="86">
        <v>217.52804346894575</v>
      </c>
      <c r="W593" s="86"/>
      <c r="X593" s="86">
        <v>67.759694568048843</v>
      </c>
      <c r="Y593" s="86">
        <v>297.66270380776405</v>
      </c>
      <c r="Z593" s="84">
        <v>0.32566894440287764</v>
      </c>
      <c r="AA593" s="60">
        <v>419.02922741297954</v>
      </c>
    </row>
    <row r="594" spans="2:27" x14ac:dyDescent="0.25">
      <c r="B594" s="30">
        <v>41175</v>
      </c>
      <c r="C594" s="36" t="s">
        <v>15</v>
      </c>
      <c r="D594" s="36" t="s">
        <v>531</v>
      </c>
      <c r="E594" s="36" t="s">
        <v>532</v>
      </c>
      <c r="F594" s="36">
        <v>10</v>
      </c>
      <c r="G594" s="36">
        <v>20</v>
      </c>
      <c r="H594" s="36">
        <v>15</v>
      </c>
      <c r="I594" s="36" t="s">
        <v>97</v>
      </c>
      <c r="J594" s="40" t="s">
        <v>98</v>
      </c>
      <c r="K594" s="36">
        <v>17</v>
      </c>
      <c r="L594" s="14">
        <v>29.5</v>
      </c>
      <c r="M594" s="14" t="s">
        <v>22</v>
      </c>
      <c r="N594" s="85">
        <v>319</v>
      </c>
      <c r="O594" s="39">
        <v>4.5999999999999996</v>
      </c>
      <c r="P594" s="80">
        <v>6.8</v>
      </c>
      <c r="Q594" s="85">
        <v>254</v>
      </c>
      <c r="R594" s="86"/>
      <c r="S594" s="86"/>
      <c r="T594" s="86"/>
      <c r="U594" s="86"/>
      <c r="V594" s="86"/>
      <c r="W594" s="86"/>
      <c r="X594" s="86"/>
      <c r="Y594" s="86"/>
      <c r="Z594" s="84">
        <v>7.5601113320111907E-2</v>
      </c>
      <c r="AA594" s="60">
        <v>465.6690500827379</v>
      </c>
    </row>
    <row r="595" spans="2:27" x14ac:dyDescent="0.25">
      <c r="B595" s="30">
        <v>41175</v>
      </c>
      <c r="C595" s="36" t="s">
        <v>15</v>
      </c>
      <c r="D595" s="36" t="s">
        <v>531</v>
      </c>
      <c r="E595" s="36" t="s">
        <v>532</v>
      </c>
      <c r="F595" s="36">
        <v>10</v>
      </c>
      <c r="G595" s="36">
        <v>20</v>
      </c>
      <c r="H595" s="36">
        <v>15</v>
      </c>
      <c r="I595" s="36" t="s">
        <v>97</v>
      </c>
      <c r="J595" s="40" t="s">
        <v>98</v>
      </c>
      <c r="K595" s="36">
        <v>18</v>
      </c>
      <c r="L595" s="3">
        <v>32</v>
      </c>
      <c r="M595" s="14" t="s">
        <v>22</v>
      </c>
      <c r="N595" s="85">
        <v>428</v>
      </c>
      <c r="O595" s="39">
        <v>3.9</v>
      </c>
      <c r="P595" s="80">
        <v>9.15</v>
      </c>
      <c r="Q595" s="85">
        <v>363</v>
      </c>
      <c r="R595" s="86"/>
      <c r="S595" s="86"/>
      <c r="T595" s="86">
        <v>5.6145789151553238</v>
      </c>
      <c r="U595" s="86"/>
      <c r="V595" s="86">
        <v>194.15361378271371</v>
      </c>
      <c r="W595" s="86"/>
      <c r="X595" s="86">
        <v>56.963679988939909</v>
      </c>
      <c r="Y595" s="86">
        <v>256.73187268680897</v>
      </c>
      <c r="Z595" s="84">
        <v>0.20104804282697059</v>
      </c>
      <c r="AA595" s="60">
        <v>388.64236611056037</v>
      </c>
    </row>
    <row r="596" spans="2:27" x14ac:dyDescent="0.25">
      <c r="B596" s="30">
        <v>41175</v>
      </c>
      <c r="C596" s="36" t="s">
        <v>15</v>
      </c>
      <c r="D596" s="36" t="s">
        <v>531</v>
      </c>
      <c r="E596" s="36" t="s">
        <v>532</v>
      </c>
      <c r="F596" s="36">
        <v>10</v>
      </c>
      <c r="G596" s="36">
        <v>20</v>
      </c>
      <c r="H596" s="36">
        <v>15</v>
      </c>
      <c r="I596" s="36" t="s">
        <v>97</v>
      </c>
      <c r="J596" s="40" t="s">
        <v>98</v>
      </c>
      <c r="K596" s="36">
        <v>19</v>
      </c>
      <c r="L596" s="14">
        <v>34</v>
      </c>
      <c r="M596" s="14" t="s">
        <v>22</v>
      </c>
      <c r="N596" s="85">
        <v>370</v>
      </c>
      <c r="O596" s="39">
        <v>7.1</v>
      </c>
      <c r="P596" s="80">
        <v>11.25</v>
      </c>
      <c r="Q596" s="85">
        <v>318</v>
      </c>
      <c r="R596" s="86">
        <v>10.179583553367378</v>
      </c>
      <c r="S596" s="86">
        <v>8.7257854192202018</v>
      </c>
      <c r="T596" s="86">
        <v>4.664001431997546</v>
      </c>
      <c r="U596" s="86"/>
      <c r="V596" s="86">
        <v>241.82664657159162</v>
      </c>
      <c r="W596" s="86"/>
      <c r="X596" s="86">
        <v>65.189839883371008</v>
      </c>
      <c r="Y596" s="86">
        <v>330.58585685954773</v>
      </c>
      <c r="Z596" s="84">
        <v>0.1329125989715069</v>
      </c>
      <c r="AA596" s="60">
        <v>403.8465467622857</v>
      </c>
    </row>
    <row r="597" spans="2:27" x14ac:dyDescent="0.25">
      <c r="B597" s="30">
        <v>41175</v>
      </c>
      <c r="C597" s="36" t="s">
        <v>15</v>
      </c>
      <c r="D597" s="36" t="s">
        <v>531</v>
      </c>
      <c r="E597" s="36" t="s">
        <v>532</v>
      </c>
      <c r="F597" s="36">
        <v>10</v>
      </c>
      <c r="G597" s="36">
        <v>20</v>
      </c>
      <c r="H597" s="36">
        <v>15</v>
      </c>
      <c r="I597" s="36" t="s">
        <v>97</v>
      </c>
      <c r="J597" s="40" t="s">
        <v>98</v>
      </c>
      <c r="K597" s="36">
        <v>20</v>
      </c>
      <c r="L597" s="14">
        <v>32</v>
      </c>
      <c r="M597" s="14" t="s">
        <v>33</v>
      </c>
      <c r="N597" s="85">
        <v>358</v>
      </c>
      <c r="O597" s="39">
        <v>0.85</v>
      </c>
      <c r="P597" s="80">
        <v>9.4499999999999993</v>
      </c>
      <c r="Q597" s="85">
        <v>297</v>
      </c>
      <c r="R597" s="86"/>
      <c r="S597" s="86">
        <v>10.204440388529163</v>
      </c>
      <c r="T597" s="86">
        <v>6.9957545470598497</v>
      </c>
      <c r="U597" s="86"/>
      <c r="V597" s="86">
        <v>87.563532883542436</v>
      </c>
      <c r="W597" s="86"/>
      <c r="X597" s="86">
        <v>18.124626274753627</v>
      </c>
      <c r="Y597" s="86">
        <v>122.88835409388507</v>
      </c>
      <c r="Z597" s="84">
        <v>0.69760297668217441</v>
      </c>
      <c r="AA597" s="60">
        <v>405.04871246761695</v>
      </c>
    </row>
    <row r="598" spans="2:27" x14ac:dyDescent="0.25">
      <c r="B598" s="30">
        <v>41175</v>
      </c>
      <c r="C598" s="36" t="s">
        <v>15</v>
      </c>
      <c r="D598" s="36" t="s">
        <v>531</v>
      </c>
      <c r="E598" s="36" t="s">
        <v>532</v>
      </c>
      <c r="F598" s="36">
        <v>10</v>
      </c>
      <c r="G598" s="36">
        <v>20</v>
      </c>
      <c r="H598" s="36">
        <v>15</v>
      </c>
      <c r="I598" s="36" t="s">
        <v>97</v>
      </c>
      <c r="J598" s="40" t="s">
        <v>98</v>
      </c>
      <c r="K598" s="36">
        <v>21</v>
      </c>
      <c r="L598" s="14">
        <v>30</v>
      </c>
      <c r="M598" s="14" t="s">
        <v>22</v>
      </c>
      <c r="N598" s="85">
        <v>337</v>
      </c>
      <c r="O598" s="39">
        <v>5</v>
      </c>
      <c r="P598" s="80">
        <v>8.6999999999999993</v>
      </c>
      <c r="Q598" s="85">
        <v>290</v>
      </c>
      <c r="R598" s="86">
        <v>12.202135181712238</v>
      </c>
      <c r="S598" s="86">
        <v>6.1725972651905892</v>
      </c>
      <c r="T598" s="86">
        <v>6.6502645420491238</v>
      </c>
      <c r="U598" s="86"/>
      <c r="V598" s="86">
        <v>261.42250704909128</v>
      </c>
      <c r="W598" s="86"/>
      <c r="X598" s="86">
        <v>53.62959598232716</v>
      </c>
      <c r="Y598" s="86">
        <v>340.07710002037038</v>
      </c>
      <c r="Z598" s="84">
        <v>0.32828162342311135</v>
      </c>
      <c r="AA598" s="60">
        <v>331.23026962101602</v>
      </c>
    </row>
    <row r="599" spans="2:27" x14ac:dyDescent="0.25">
      <c r="B599" s="30">
        <v>41175</v>
      </c>
      <c r="C599" s="36" t="s">
        <v>15</v>
      </c>
      <c r="D599" s="36" t="s">
        <v>531</v>
      </c>
      <c r="E599" s="36" t="s">
        <v>532</v>
      </c>
      <c r="F599" s="36">
        <v>10</v>
      </c>
      <c r="G599" s="36">
        <v>20</v>
      </c>
      <c r="H599" s="36">
        <v>15</v>
      </c>
      <c r="I599" s="36" t="s">
        <v>97</v>
      </c>
      <c r="J599" s="40" t="s">
        <v>98</v>
      </c>
      <c r="K599" s="36">
        <v>22</v>
      </c>
      <c r="L599" s="14">
        <v>32</v>
      </c>
      <c r="M599" s="14" t="s">
        <v>22</v>
      </c>
      <c r="N599" s="85">
        <v>295</v>
      </c>
      <c r="O599" s="39">
        <v>2.85</v>
      </c>
      <c r="P599" s="80">
        <v>5</v>
      </c>
      <c r="Q599" s="85">
        <v>256</v>
      </c>
      <c r="R599" s="86">
        <v>3.8574943766019416</v>
      </c>
      <c r="S599" s="86">
        <v>7.2991224674862316</v>
      </c>
      <c r="T599" s="86">
        <v>5.6679531419103428</v>
      </c>
      <c r="U599" s="86"/>
      <c r="V599" s="86">
        <v>255.99034566261949</v>
      </c>
      <c r="W599" s="86"/>
      <c r="X599" s="86">
        <v>42.52956529011449</v>
      </c>
      <c r="Y599" s="86">
        <v>315.34448093873249</v>
      </c>
      <c r="Z599" s="84">
        <v>0.34634242483338618</v>
      </c>
      <c r="AA599" s="60">
        <v>545.81046106891154</v>
      </c>
    </row>
    <row r="600" spans="2:27" x14ac:dyDescent="0.25">
      <c r="B600" s="30">
        <v>41176</v>
      </c>
      <c r="C600" s="36" t="s">
        <v>15</v>
      </c>
      <c r="D600" s="36" t="s">
        <v>533</v>
      </c>
      <c r="E600" s="36" t="s">
        <v>534</v>
      </c>
      <c r="F600" s="36">
        <v>13</v>
      </c>
      <c r="G600" s="36">
        <v>20</v>
      </c>
      <c r="H600" s="36">
        <v>15</v>
      </c>
      <c r="I600" s="36" t="s">
        <v>97</v>
      </c>
      <c r="J600" s="40" t="s">
        <v>98</v>
      </c>
      <c r="K600" s="36">
        <v>23</v>
      </c>
      <c r="L600" s="14">
        <v>25</v>
      </c>
      <c r="M600" s="14" t="s">
        <v>33</v>
      </c>
      <c r="N600" s="85">
        <v>183</v>
      </c>
      <c r="O600" s="39">
        <v>0.2</v>
      </c>
      <c r="P600" s="80">
        <v>3</v>
      </c>
      <c r="Q600" s="85">
        <v>159</v>
      </c>
      <c r="R600" s="86">
        <v>5.759067307134571</v>
      </c>
      <c r="S600" s="86"/>
      <c r="T600" s="86">
        <v>8.9566720379792972</v>
      </c>
      <c r="U600" s="86"/>
      <c r="V600" s="86">
        <v>266.76521668639896</v>
      </c>
      <c r="W600" s="86"/>
      <c r="X600" s="86">
        <v>73.822587404652865</v>
      </c>
      <c r="Y600" s="86">
        <v>355.30354343616568</v>
      </c>
      <c r="Z600" s="84">
        <v>0.24692979571224205</v>
      </c>
      <c r="AA600" s="60"/>
    </row>
    <row r="601" spans="2:27" x14ac:dyDescent="0.25">
      <c r="B601" s="30">
        <v>41176</v>
      </c>
      <c r="C601" s="36" t="s">
        <v>15</v>
      </c>
      <c r="D601" s="36" t="s">
        <v>533</v>
      </c>
      <c r="E601" s="36" t="s">
        <v>534</v>
      </c>
      <c r="F601" s="36">
        <v>13</v>
      </c>
      <c r="G601" s="36">
        <v>20</v>
      </c>
      <c r="H601" s="36">
        <v>15</v>
      </c>
      <c r="I601" s="36" t="s">
        <v>97</v>
      </c>
      <c r="J601" s="40" t="s">
        <v>98</v>
      </c>
      <c r="K601" s="36">
        <v>24</v>
      </c>
      <c r="L601" s="14">
        <v>30</v>
      </c>
      <c r="M601" s="14" t="s">
        <v>33</v>
      </c>
      <c r="N601" s="85">
        <v>310</v>
      </c>
      <c r="O601" s="39">
        <v>0.9</v>
      </c>
      <c r="P601" s="80">
        <v>6.3</v>
      </c>
      <c r="Q601" s="85">
        <v>275</v>
      </c>
      <c r="R601" s="86"/>
      <c r="S601" s="86"/>
      <c r="T601" s="86">
        <v>5.7379005197467396</v>
      </c>
      <c r="U601" s="86"/>
      <c r="V601" s="86">
        <v>180.4237610492284</v>
      </c>
      <c r="W601" s="86"/>
      <c r="X601" s="86">
        <v>73.792868580807323</v>
      </c>
      <c r="Y601" s="86">
        <v>259.9545301497825</v>
      </c>
      <c r="Z601" s="84">
        <v>0.27313785009535152</v>
      </c>
      <c r="AA601" s="60">
        <v>355.88644842180872</v>
      </c>
    </row>
    <row r="602" spans="2:27" x14ac:dyDescent="0.25">
      <c r="B602" s="30">
        <v>41176</v>
      </c>
      <c r="C602" s="36" t="s">
        <v>15</v>
      </c>
      <c r="D602" s="36" t="s">
        <v>533</v>
      </c>
      <c r="E602" s="36" t="s">
        <v>534</v>
      </c>
      <c r="F602" s="36">
        <v>13</v>
      </c>
      <c r="G602" s="36">
        <v>20</v>
      </c>
      <c r="H602" s="36">
        <v>15</v>
      </c>
      <c r="I602" s="36" t="s">
        <v>97</v>
      </c>
      <c r="J602" s="40" t="s">
        <v>98</v>
      </c>
      <c r="K602" s="36">
        <v>25</v>
      </c>
      <c r="L602" s="14">
        <v>31.5</v>
      </c>
      <c r="M602" s="14" t="s">
        <v>33</v>
      </c>
      <c r="N602" s="85">
        <v>321</v>
      </c>
      <c r="O602" s="39">
        <v>0.45</v>
      </c>
      <c r="P602" s="80">
        <v>6.5</v>
      </c>
      <c r="Q602" s="85">
        <v>290</v>
      </c>
      <c r="R602" s="86"/>
      <c r="S602" s="86">
        <v>13.879072630437973</v>
      </c>
      <c r="T602" s="86">
        <v>3.2091180894090923</v>
      </c>
      <c r="U602" s="86"/>
      <c r="V602" s="86">
        <v>96.284614911253811</v>
      </c>
      <c r="W602" s="86"/>
      <c r="X602" s="86">
        <v>42.786061502471519</v>
      </c>
      <c r="Y602" s="86">
        <v>156.15886713357239</v>
      </c>
      <c r="Z602" s="84">
        <v>1.0409541222054846</v>
      </c>
      <c r="AA602" s="60">
        <v>189.47219662605934</v>
      </c>
    </row>
    <row r="603" spans="2:27" x14ac:dyDescent="0.25">
      <c r="B603" s="30">
        <v>41176</v>
      </c>
      <c r="C603" s="36" t="s">
        <v>15</v>
      </c>
      <c r="D603" s="36" t="s">
        <v>533</v>
      </c>
      <c r="E603" s="36" t="s">
        <v>534</v>
      </c>
      <c r="F603" s="36">
        <v>13</v>
      </c>
      <c r="G603" s="36">
        <v>20</v>
      </c>
      <c r="H603" s="36">
        <v>15</v>
      </c>
      <c r="I603" s="36" t="s">
        <v>97</v>
      </c>
      <c r="J603" s="40" t="s">
        <v>98</v>
      </c>
      <c r="K603" s="36">
        <v>26</v>
      </c>
      <c r="L603" s="14">
        <v>29</v>
      </c>
      <c r="M603" s="14" t="s">
        <v>33</v>
      </c>
      <c r="N603" s="85">
        <v>257</v>
      </c>
      <c r="O603" s="39">
        <v>0.45</v>
      </c>
      <c r="P603" s="80">
        <v>5.0999999999999996</v>
      </c>
      <c r="Q603" s="85">
        <v>228</v>
      </c>
      <c r="R603" s="86"/>
      <c r="S603" s="86"/>
      <c r="T603" s="86">
        <v>13.516284476203541</v>
      </c>
      <c r="U603" s="86"/>
      <c r="V603" s="86">
        <v>506.0066880135202</v>
      </c>
      <c r="W603" s="86"/>
      <c r="X603" s="86">
        <v>188.45408462324332</v>
      </c>
      <c r="Y603" s="86">
        <v>707.97705711296703</v>
      </c>
      <c r="Z603" s="84">
        <v>1.2327918979222354</v>
      </c>
      <c r="AA603" s="60">
        <v>422.95538709474886</v>
      </c>
    </row>
    <row r="604" spans="2:27" x14ac:dyDescent="0.25">
      <c r="B604" s="30">
        <v>41176</v>
      </c>
      <c r="C604" s="36" t="s">
        <v>15</v>
      </c>
      <c r="D604" s="36" t="s">
        <v>533</v>
      </c>
      <c r="E604" s="36" t="s">
        <v>534</v>
      </c>
      <c r="F604" s="36">
        <v>13</v>
      </c>
      <c r="G604" s="36">
        <v>20</v>
      </c>
      <c r="H604" s="36">
        <v>15</v>
      </c>
      <c r="I604" s="36" t="s">
        <v>97</v>
      </c>
      <c r="J604" s="40" t="s">
        <v>98</v>
      </c>
      <c r="K604" s="36">
        <v>27</v>
      </c>
      <c r="L604" s="14">
        <v>27</v>
      </c>
      <c r="M604" s="14" t="s">
        <v>22</v>
      </c>
      <c r="N604" s="85">
        <v>200</v>
      </c>
      <c r="O604" s="39">
        <v>1.85</v>
      </c>
      <c r="P604" s="80">
        <v>2.85</v>
      </c>
      <c r="Q604" s="85">
        <v>183</v>
      </c>
      <c r="R604" s="86">
        <v>3.9247363807897466</v>
      </c>
      <c r="S604" s="86">
        <v>6.0511059423596842</v>
      </c>
      <c r="T604" s="86">
        <v>3.7029558541097538</v>
      </c>
      <c r="U604" s="86"/>
      <c r="V604" s="86">
        <v>186.37909156274461</v>
      </c>
      <c r="W604" s="86"/>
      <c r="X604" s="86">
        <v>34.669961155515288</v>
      </c>
      <c r="Y604" s="86">
        <v>234.72785089551908</v>
      </c>
      <c r="Z604" s="84">
        <v>0.75680789627121881</v>
      </c>
      <c r="AA604" s="60"/>
    </row>
    <row r="605" spans="2:27" x14ac:dyDescent="0.25">
      <c r="B605" s="30">
        <v>41176</v>
      </c>
      <c r="C605" s="36" t="s">
        <v>15</v>
      </c>
      <c r="D605" s="36" t="s">
        <v>533</v>
      </c>
      <c r="E605" s="36" t="s">
        <v>534</v>
      </c>
      <c r="F605" s="36">
        <v>13</v>
      </c>
      <c r="G605" s="36">
        <v>20</v>
      </c>
      <c r="H605" s="36">
        <v>15</v>
      </c>
      <c r="I605" s="36" t="s">
        <v>97</v>
      </c>
      <c r="J605" s="40" t="s">
        <v>98</v>
      </c>
      <c r="K605" s="36">
        <v>28</v>
      </c>
      <c r="L605" s="14">
        <v>30</v>
      </c>
      <c r="M605" s="14" t="s">
        <v>22</v>
      </c>
      <c r="N605" s="85">
        <v>340</v>
      </c>
      <c r="O605" s="39">
        <v>6</v>
      </c>
      <c r="P605" s="80">
        <v>7.4</v>
      </c>
      <c r="Q605" s="85">
        <v>289</v>
      </c>
      <c r="R605" s="86"/>
      <c r="S605" s="86">
        <v>14.773775134550089</v>
      </c>
      <c r="T605" s="86">
        <v>2.737094709399468</v>
      </c>
      <c r="U605" s="86"/>
      <c r="V605" s="86">
        <v>115.65293494670783</v>
      </c>
      <c r="W605" s="86"/>
      <c r="X605" s="86">
        <v>29.918520541847663</v>
      </c>
      <c r="Y605" s="86">
        <v>163.08232533250506</v>
      </c>
      <c r="Z605" s="84">
        <v>0.32416499306514651</v>
      </c>
      <c r="AA605" s="60">
        <v>435.26713699974056</v>
      </c>
    </row>
    <row r="606" spans="2:27" x14ac:dyDescent="0.25">
      <c r="B606" s="30">
        <v>41176</v>
      </c>
      <c r="C606" s="36" t="s">
        <v>15</v>
      </c>
      <c r="D606" s="36" t="s">
        <v>533</v>
      </c>
      <c r="E606" s="36" t="s">
        <v>534</v>
      </c>
      <c r="F606" s="36">
        <v>13</v>
      </c>
      <c r="G606" s="36">
        <v>20</v>
      </c>
      <c r="H606" s="36">
        <v>15</v>
      </c>
      <c r="I606" s="36" t="s">
        <v>97</v>
      </c>
      <c r="J606" s="40" t="s">
        <v>98</v>
      </c>
      <c r="K606" s="36">
        <v>29</v>
      </c>
      <c r="L606" s="14">
        <v>30</v>
      </c>
      <c r="M606" s="14" t="s">
        <v>22</v>
      </c>
      <c r="N606" s="85">
        <v>312</v>
      </c>
      <c r="O606" s="39">
        <v>4.8</v>
      </c>
      <c r="P606" s="80">
        <v>4.8</v>
      </c>
      <c r="Q606" s="85">
        <v>283</v>
      </c>
      <c r="R606" s="86"/>
      <c r="S606" s="86">
        <v>4.192184474566985</v>
      </c>
      <c r="T606" s="86">
        <v>2.15689636585115</v>
      </c>
      <c r="U606" s="86"/>
      <c r="V606" s="86">
        <v>56.944923574915819</v>
      </c>
      <c r="W606" s="86"/>
      <c r="X606" s="86">
        <v>7.0784694454177837</v>
      </c>
      <c r="Y606" s="86">
        <v>70.372473860751739</v>
      </c>
      <c r="Z606" s="84">
        <v>9.5345514474809129E-2</v>
      </c>
      <c r="AA606" s="60">
        <v>454.88977998871712</v>
      </c>
    </row>
    <row r="607" spans="2:27" x14ac:dyDescent="0.25">
      <c r="B607" s="30">
        <v>41176</v>
      </c>
      <c r="C607" s="36" t="s">
        <v>15</v>
      </c>
      <c r="D607" s="36" t="s">
        <v>533</v>
      </c>
      <c r="E607" s="36" t="s">
        <v>534</v>
      </c>
      <c r="F607" s="36">
        <v>13</v>
      </c>
      <c r="G607" s="36">
        <v>20</v>
      </c>
      <c r="H607" s="36">
        <v>15</v>
      </c>
      <c r="I607" s="36" t="s">
        <v>97</v>
      </c>
      <c r="J607" s="40" t="s">
        <v>98</v>
      </c>
      <c r="K607" s="36">
        <v>30</v>
      </c>
      <c r="L607" s="14">
        <v>29</v>
      </c>
      <c r="M607" s="14" t="s">
        <v>22</v>
      </c>
      <c r="N607" s="85">
        <v>306</v>
      </c>
      <c r="O607" s="39">
        <v>2.35</v>
      </c>
      <c r="P607" s="80">
        <v>4.95</v>
      </c>
      <c r="Q607" s="85">
        <v>264</v>
      </c>
      <c r="R607" s="86"/>
      <c r="S607" s="86">
        <v>10.238097647793547</v>
      </c>
      <c r="T607" s="86">
        <v>6.4285353355289248</v>
      </c>
      <c r="U607" s="86"/>
      <c r="V607" s="86">
        <v>25.924588379355466</v>
      </c>
      <c r="W607" s="86"/>
      <c r="X607" s="86">
        <v>7.4155102135458604</v>
      </c>
      <c r="Y607" s="86">
        <v>50.0067315762238</v>
      </c>
      <c r="Z607" s="84">
        <v>0.3099883360790211</v>
      </c>
      <c r="AA607" s="60">
        <v>372.8530031801393</v>
      </c>
    </row>
    <row r="608" spans="2:27" x14ac:dyDescent="0.25">
      <c r="B608" s="27">
        <v>41178</v>
      </c>
      <c r="C608" s="36" t="s">
        <v>275</v>
      </c>
      <c r="D608" s="36" t="s">
        <v>535</v>
      </c>
      <c r="E608" s="36" t="s">
        <v>536</v>
      </c>
      <c r="F608" s="36">
        <v>11.1</v>
      </c>
      <c r="G608" s="36">
        <v>20</v>
      </c>
      <c r="H608" s="36">
        <v>15</v>
      </c>
      <c r="I608" s="36" t="s">
        <v>20</v>
      </c>
      <c r="J608" s="40" t="s">
        <v>21</v>
      </c>
      <c r="K608" s="36">
        <v>1</v>
      </c>
      <c r="L608" s="3">
        <v>29</v>
      </c>
      <c r="M608" s="3" t="s">
        <v>22</v>
      </c>
      <c r="N608" s="85">
        <v>232</v>
      </c>
      <c r="O608" s="39">
        <v>1.8</v>
      </c>
      <c r="P608" s="80">
        <v>2.5</v>
      </c>
      <c r="Q608" s="85">
        <v>209</v>
      </c>
      <c r="R608" s="87"/>
      <c r="S608" s="87">
        <v>6.5104244329170591</v>
      </c>
      <c r="T608" s="87">
        <v>6.4268993848408886</v>
      </c>
      <c r="U608" s="87"/>
      <c r="V608" s="87">
        <v>38.774581887493582</v>
      </c>
      <c r="W608" s="87"/>
      <c r="X608" s="87">
        <v>7.2375996388640802</v>
      </c>
      <c r="Y608" s="87">
        <v>58.949505344115614</v>
      </c>
      <c r="Z608" s="84">
        <v>0.91405147995843705</v>
      </c>
      <c r="AA608" s="60">
        <v>314.12280118102046</v>
      </c>
    </row>
    <row r="609" spans="2:27" x14ac:dyDescent="0.25">
      <c r="B609" s="27">
        <v>41178</v>
      </c>
      <c r="C609" s="36" t="s">
        <v>275</v>
      </c>
      <c r="D609" s="36" t="s">
        <v>535</v>
      </c>
      <c r="E609" s="36" t="s">
        <v>536</v>
      </c>
      <c r="F609" s="36">
        <v>11.1</v>
      </c>
      <c r="G609" s="36">
        <v>20</v>
      </c>
      <c r="H609" s="36">
        <v>15</v>
      </c>
      <c r="I609" s="36" t="s">
        <v>20</v>
      </c>
      <c r="J609" s="40" t="s">
        <v>21</v>
      </c>
      <c r="K609" s="36">
        <v>2</v>
      </c>
      <c r="L609" s="3">
        <v>28</v>
      </c>
      <c r="M609" s="3" t="s">
        <v>22</v>
      </c>
      <c r="N609" s="85">
        <v>232</v>
      </c>
      <c r="O609" s="39">
        <v>1.5</v>
      </c>
      <c r="P609" s="80">
        <v>5.35</v>
      </c>
      <c r="Q609" s="85">
        <v>194</v>
      </c>
      <c r="R609" s="87"/>
      <c r="S609" s="87">
        <v>42.821903884950814</v>
      </c>
      <c r="T609" s="87">
        <v>0</v>
      </c>
      <c r="U609" s="87"/>
      <c r="V609" s="87"/>
      <c r="W609" s="87"/>
      <c r="X609" s="87">
        <v>0</v>
      </c>
      <c r="Y609" s="87">
        <v>42.821903884950814</v>
      </c>
      <c r="Z609" s="84">
        <v>0.66408920542989391</v>
      </c>
      <c r="AA609" s="60">
        <v>337.5707529314509</v>
      </c>
    </row>
    <row r="610" spans="2:27" x14ac:dyDescent="0.25">
      <c r="B610" s="27">
        <v>41178</v>
      </c>
      <c r="C610" s="36" t="s">
        <v>275</v>
      </c>
      <c r="D610" s="36" t="s">
        <v>535</v>
      </c>
      <c r="E610" s="36" t="s">
        <v>536</v>
      </c>
      <c r="F610" s="36">
        <v>11.1</v>
      </c>
      <c r="G610" s="36">
        <v>20</v>
      </c>
      <c r="H610" s="36">
        <v>15</v>
      </c>
      <c r="I610" s="36" t="s">
        <v>20</v>
      </c>
      <c r="J610" s="40" t="s">
        <v>21</v>
      </c>
      <c r="K610" s="36">
        <v>3</v>
      </c>
      <c r="L610" s="3">
        <v>20</v>
      </c>
      <c r="M610" s="3" t="s">
        <v>22</v>
      </c>
      <c r="N610" s="85">
        <v>108</v>
      </c>
      <c r="O610" s="39">
        <v>1</v>
      </c>
      <c r="P610" s="80">
        <v>4.0999999999999996</v>
      </c>
      <c r="Q610" s="85">
        <v>93</v>
      </c>
      <c r="R610" s="87"/>
      <c r="S610" s="87">
        <v>128.40139255481495</v>
      </c>
      <c r="T610" s="87">
        <v>5.4428879705537323</v>
      </c>
      <c r="U610" s="87"/>
      <c r="V610" s="87"/>
      <c r="W610" s="87"/>
      <c r="X610" s="87">
        <v>0</v>
      </c>
      <c r="Y610" s="87">
        <v>133.84428052536867</v>
      </c>
      <c r="Z610" s="84">
        <v>3.4408911708875971</v>
      </c>
      <c r="AA610" s="60">
        <v>393.10665232848714</v>
      </c>
    </row>
    <row r="611" spans="2:27" x14ac:dyDescent="0.25">
      <c r="B611" s="27">
        <v>41178</v>
      </c>
      <c r="C611" s="36" t="s">
        <v>275</v>
      </c>
      <c r="D611" s="36" t="s">
        <v>535</v>
      </c>
      <c r="E611" s="36" t="s">
        <v>536</v>
      </c>
      <c r="F611" s="36">
        <v>11.1</v>
      </c>
      <c r="G611" s="36">
        <v>20</v>
      </c>
      <c r="H611" s="36">
        <v>15</v>
      </c>
      <c r="I611" s="36" t="s">
        <v>20</v>
      </c>
      <c r="J611" s="40" t="s">
        <v>21</v>
      </c>
      <c r="K611" s="36">
        <v>4</v>
      </c>
      <c r="L611" s="3">
        <v>23.5</v>
      </c>
      <c r="M611" s="3" t="s">
        <v>22</v>
      </c>
      <c r="N611" s="85">
        <v>140</v>
      </c>
      <c r="O611" s="39">
        <v>1.05</v>
      </c>
      <c r="P611" s="80">
        <v>3</v>
      </c>
      <c r="Q611" s="85">
        <v>120</v>
      </c>
      <c r="R611" s="87"/>
      <c r="S611" s="87">
        <v>8.2555032747606347</v>
      </c>
      <c r="T611" s="87">
        <v>5.2152084766928475</v>
      </c>
      <c r="U611" s="87"/>
      <c r="V611" s="87">
        <v>27.317988630383095</v>
      </c>
      <c r="W611" s="87"/>
      <c r="X611" s="87">
        <v>4.9153783359074268</v>
      </c>
      <c r="Y611" s="87">
        <v>45.704078717744004</v>
      </c>
      <c r="Z611" s="84">
        <v>0.37867335570975869</v>
      </c>
      <c r="AA611" s="60">
        <v>346.6788672666446</v>
      </c>
    </row>
    <row r="612" spans="2:27" x14ac:dyDescent="0.25">
      <c r="B612" s="27">
        <v>41178</v>
      </c>
      <c r="C612" s="36" t="s">
        <v>275</v>
      </c>
      <c r="D612" s="36" t="s">
        <v>535</v>
      </c>
      <c r="E612" s="36" t="s">
        <v>536</v>
      </c>
      <c r="F612" s="36">
        <v>11.1</v>
      </c>
      <c r="G612" s="36">
        <v>20</v>
      </c>
      <c r="H612" s="36">
        <v>15</v>
      </c>
      <c r="I612" s="36" t="s">
        <v>20</v>
      </c>
      <c r="J612" s="40" t="s">
        <v>21</v>
      </c>
      <c r="K612" s="36">
        <v>5</v>
      </c>
      <c r="L612" s="3">
        <v>20.5</v>
      </c>
      <c r="M612" s="3" t="s">
        <v>33</v>
      </c>
      <c r="N612" s="85">
        <v>104</v>
      </c>
      <c r="O612" s="39">
        <v>0.3</v>
      </c>
      <c r="P612" s="80">
        <v>3.65</v>
      </c>
      <c r="Q612" s="85">
        <v>90</v>
      </c>
      <c r="R612" s="87"/>
      <c r="S612" s="87"/>
      <c r="T612" s="87"/>
      <c r="U612" s="87"/>
      <c r="V612" s="87"/>
      <c r="W612" s="87"/>
      <c r="X612" s="87"/>
      <c r="Y612" s="87"/>
      <c r="Z612" s="84">
        <v>1.5630244328114218</v>
      </c>
      <c r="AA612" s="60">
        <v>257.51579444911403</v>
      </c>
    </row>
    <row r="613" spans="2:27" x14ac:dyDescent="0.25">
      <c r="B613" s="27">
        <v>41178</v>
      </c>
      <c r="C613" s="36" t="s">
        <v>275</v>
      </c>
      <c r="D613" s="36" t="s">
        <v>535</v>
      </c>
      <c r="E613" s="36" t="s">
        <v>536</v>
      </c>
      <c r="F613" s="36">
        <v>11.1</v>
      </c>
      <c r="G613" s="36">
        <v>20</v>
      </c>
      <c r="H613" s="36">
        <v>15</v>
      </c>
      <c r="I613" s="36" t="s">
        <v>20</v>
      </c>
      <c r="J613" s="40" t="s">
        <v>21</v>
      </c>
      <c r="K613" s="36">
        <v>6</v>
      </c>
      <c r="L613" s="3">
        <v>20</v>
      </c>
      <c r="M613" s="3" t="s">
        <v>22</v>
      </c>
      <c r="N613" s="85">
        <v>80.400000000000006</v>
      </c>
      <c r="O613" s="39">
        <v>0.35</v>
      </c>
      <c r="P613" s="80">
        <v>2.1</v>
      </c>
      <c r="Q613" s="85">
        <v>70.2</v>
      </c>
      <c r="R613" s="87"/>
      <c r="S613" s="87">
        <v>9.2867691323363264</v>
      </c>
      <c r="T613" s="87">
        <v>6.5305756448549301</v>
      </c>
      <c r="U613" s="87"/>
      <c r="V613" s="87">
        <v>58.948407147635066</v>
      </c>
      <c r="W613" s="87"/>
      <c r="X613" s="87">
        <v>21.257595568165573</v>
      </c>
      <c r="Y613" s="87">
        <v>96.023347492991888</v>
      </c>
      <c r="Z613" s="84">
        <v>1.657322413004819</v>
      </c>
      <c r="AA613" s="48">
        <v>424.40037046837779</v>
      </c>
    </row>
    <row r="614" spans="2:27" x14ac:dyDescent="0.25">
      <c r="B614" s="27">
        <v>41178</v>
      </c>
      <c r="C614" s="36" t="s">
        <v>275</v>
      </c>
      <c r="D614" s="36" t="s">
        <v>535</v>
      </c>
      <c r="E614" s="36" t="s">
        <v>536</v>
      </c>
      <c r="F614" s="36">
        <v>11.1</v>
      </c>
      <c r="G614" s="36">
        <v>20</v>
      </c>
      <c r="H614" s="36">
        <v>15</v>
      </c>
      <c r="I614" s="36" t="s">
        <v>20</v>
      </c>
      <c r="J614" s="40" t="s">
        <v>21</v>
      </c>
      <c r="K614" s="36">
        <v>7</v>
      </c>
      <c r="L614" s="3">
        <v>18.5</v>
      </c>
      <c r="M614" s="3" t="s">
        <v>33</v>
      </c>
      <c r="N614" s="85">
        <v>62.9</v>
      </c>
      <c r="O614" s="39">
        <v>0.15</v>
      </c>
      <c r="P614" s="80">
        <v>0.4</v>
      </c>
      <c r="Q614" s="85">
        <v>56.9</v>
      </c>
      <c r="R614" s="87"/>
      <c r="S614" s="87"/>
      <c r="T614" s="87"/>
      <c r="U614" s="87"/>
      <c r="V614" s="87"/>
      <c r="W614" s="87"/>
      <c r="X614" s="87"/>
      <c r="Y614" s="87"/>
      <c r="Z614" s="84">
        <v>1.8517403594868638</v>
      </c>
      <c r="AA614" s="48">
        <v>365.17941511151588</v>
      </c>
    </row>
    <row r="615" spans="2:27" x14ac:dyDescent="0.25">
      <c r="B615" s="27">
        <v>41178</v>
      </c>
      <c r="C615" s="36" t="s">
        <v>275</v>
      </c>
      <c r="D615" s="36" t="s">
        <v>535</v>
      </c>
      <c r="E615" s="36" t="s">
        <v>536</v>
      </c>
      <c r="F615" s="36">
        <v>11.1</v>
      </c>
      <c r="G615" s="36">
        <v>20</v>
      </c>
      <c r="H615" s="36">
        <v>15</v>
      </c>
      <c r="I615" s="36" t="s">
        <v>20</v>
      </c>
      <c r="J615" s="40" t="s">
        <v>21</v>
      </c>
      <c r="K615" s="36">
        <v>8</v>
      </c>
      <c r="L615" s="3">
        <v>29</v>
      </c>
      <c r="M615" s="3" t="s">
        <v>22</v>
      </c>
      <c r="N615" s="85">
        <v>335</v>
      </c>
      <c r="O615" s="39">
        <v>2.5</v>
      </c>
      <c r="P615" s="80">
        <v>13</v>
      </c>
      <c r="Q615" s="85">
        <v>287.5</v>
      </c>
      <c r="R615" s="88"/>
      <c r="S615" s="88">
        <v>11.491086094901918</v>
      </c>
      <c r="T615" s="88">
        <v>2.7742924504087165</v>
      </c>
      <c r="U615" s="88"/>
      <c r="V615" s="88">
        <v>20.4671746396528</v>
      </c>
      <c r="W615" s="88"/>
      <c r="X615" s="88">
        <v>3.7285028767123496</v>
      </c>
      <c r="Y615" s="88">
        <v>38.461056061675784</v>
      </c>
      <c r="Z615" s="84">
        <v>1.9950807198292182</v>
      </c>
      <c r="AA615" s="60">
        <v>258.20793039986609</v>
      </c>
    </row>
    <row r="616" spans="2:27" x14ac:dyDescent="0.25">
      <c r="B616" s="27">
        <v>41178</v>
      </c>
      <c r="C616" s="36" t="s">
        <v>275</v>
      </c>
      <c r="D616" s="36" t="s">
        <v>535</v>
      </c>
      <c r="E616" s="36" t="s">
        <v>536</v>
      </c>
      <c r="F616" s="36">
        <v>11.1</v>
      </c>
      <c r="G616" s="36">
        <v>20</v>
      </c>
      <c r="H616" s="36">
        <v>15</v>
      </c>
      <c r="I616" s="36" t="s">
        <v>20</v>
      </c>
      <c r="J616" s="40" t="s">
        <v>21</v>
      </c>
      <c r="K616" s="36">
        <v>9</v>
      </c>
      <c r="L616" s="3">
        <v>19.5</v>
      </c>
      <c r="M616" s="3" t="s">
        <v>22</v>
      </c>
      <c r="N616" s="85">
        <v>90</v>
      </c>
      <c r="O616" s="39">
        <v>0.55000000000000004</v>
      </c>
      <c r="P616" s="80">
        <v>2.25</v>
      </c>
      <c r="Q616" s="85">
        <v>81</v>
      </c>
      <c r="R616" s="89">
        <v>7.3806995168076579</v>
      </c>
      <c r="S616" s="89">
        <v>18.211196852245891</v>
      </c>
      <c r="T616" s="89">
        <v>12.367480561037258</v>
      </c>
      <c r="U616" s="89"/>
      <c r="V616" s="89">
        <v>92.927634807257732</v>
      </c>
      <c r="W616" s="89">
        <v>3.3518907039996315</v>
      </c>
      <c r="X616" s="89">
        <v>32.527880408767487</v>
      </c>
      <c r="Y616" s="89">
        <v>166.76678285011565</v>
      </c>
      <c r="Z616" s="84">
        <v>2.3765218474096348</v>
      </c>
      <c r="AA616" s="60">
        <v>318.95308145508847</v>
      </c>
    </row>
    <row r="617" spans="2:27" x14ac:dyDescent="0.25">
      <c r="B617" s="27">
        <v>41178</v>
      </c>
      <c r="C617" s="36" t="s">
        <v>275</v>
      </c>
      <c r="D617" s="36" t="s">
        <v>535</v>
      </c>
      <c r="E617" s="36" t="s">
        <v>536</v>
      </c>
      <c r="F617" s="36">
        <v>11.1</v>
      </c>
      <c r="G617" s="36">
        <v>20</v>
      </c>
      <c r="H617" s="36">
        <v>15</v>
      </c>
      <c r="I617" s="36" t="s">
        <v>20</v>
      </c>
      <c r="J617" s="40" t="s">
        <v>21</v>
      </c>
      <c r="K617" s="36">
        <v>10</v>
      </c>
      <c r="L617" s="3">
        <v>18.5</v>
      </c>
      <c r="M617" s="3" t="s">
        <v>22</v>
      </c>
      <c r="N617" s="85">
        <v>72</v>
      </c>
      <c r="O617" s="39">
        <v>0.5</v>
      </c>
      <c r="P617" s="80">
        <v>2.1</v>
      </c>
      <c r="Q617" s="85">
        <v>64.400000000000006</v>
      </c>
      <c r="R617" s="89">
        <v>16.532232359782842</v>
      </c>
      <c r="S617" s="89">
        <v>54.61376396878903</v>
      </c>
      <c r="T617" s="89">
        <v>9.6323604145609991</v>
      </c>
      <c r="U617" s="89"/>
      <c r="V617" s="89">
        <v>50.563297356529148</v>
      </c>
      <c r="W617" s="89"/>
      <c r="X617" s="89">
        <v>23.068182652216379</v>
      </c>
      <c r="Y617" s="89">
        <v>154.4098367518784</v>
      </c>
      <c r="Z617" s="84">
        <v>2.8702254084797261</v>
      </c>
      <c r="AA617" s="60">
        <v>192.45624846234043</v>
      </c>
    </row>
    <row r="618" spans="2:27" x14ac:dyDescent="0.25">
      <c r="B618" s="27">
        <v>41179</v>
      </c>
      <c r="C618" s="36" t="s">
        <v>275</v>
      </c>
      <c r="D618" s="36" t="s">
        <v>537</v>
      </c>
      <c r="E618" s="36" t="s">
        <v>538</v>
      </c>
      <c r="F618" s="36">
        <v>16.3</v>
      </c>
      <c r="G618" s="36">
        <v>20</v>
      </c>
      <c r="H618" s="36">
        <v>15</v>
      </c>
      <c r="I618" s="36" t="s">
        <v>20</v>
      </c>
      <c r="J618" s="40" t="s">
        <v>21</v>
      </c>
      <c r="K618" s="36">
        <v>11</v>
      </c>
      <c r="L618" s="3">
        <v>23.5</v>
      </c>
      <c r="M618" s="3" t="s">
        <v>22</v>
      </c>
      <c r="N618" s="85">
        <v>157</v>
      </c>
      <c r="O618" s="39">
        <v>1.5</v>
      </c>
      <c r="P618" s="80">
        <v>4.3499999999999996</v>
      </c>
      <c r="Q618" s="85">
        <v>134</v>
      </c>
      <c r="R618" s="89"/>
      <c r="S618" s="89">
        <v>70.124353317746625</v>
      </c>
      <c r="T618" s="89">
        <v>20.001017351248805</v>
      </c>
      <c r="U618" s="89"/>
      <c r="V618" s="89">
        <v>30.84466020856895</v>
      </c>
      <c r="W618" s="89"/>
      <c r="X618" s="89">
        <v>11.915865653877637</v>
      </c>
      <c r="Y618" s="89">
        <v>132.88589653144203</v>
      </c>
      <c r="Z618" s="84">
        <v>0.75024134855497726</v>
      </c>
      <c r="AA618" s="60">
        <v>365.19640652910834</v>
      </c>
    </row>
    <row r="619" spans="2:27" x14ac:dyDescent="0.25">
      <c r="B619" s="27">
        <v>41179</v>
      </c>
      <c r="C619" s="36" t="s">
        <v>275</v>
      </c>
      <c r="D619" s="36" t="s">
        <v>537</v>
      </c>
      <c r="E619" s="36" t="s">
        <v>538</v>
      </c>
      <c r="F619" s="36">
        <v>16.3</v>
      </c>
      <c r="G619" s="36">
        <v>20</v>
      </c>
      <c r="H619" s="36">
        <v>15</v>
      </c>
      <c r="I619" s="36" t="s">
        <v>20</v>
      </c>
      <c r="J619" s="40" t="s">
        <v>21</v>
      </c>
      <c r="K619" s="36">
        <v>12</v>
      </c>
      <c r="L619" s="3">
        <v>23.5</v>
      </c>
      <c r="M619" s="3" t="s">
        <v>22</v>
      </c>
      <c r="N619" s="85">
        <v>170</v>
      </c>
      <c r="O619" s="39">
        <v>1.2</v>
      </c>
      <c r="P619" s="80">
        <v>5.6</v>
      </c>
      <c r="Q619" s="85">
        <v>148</v>
      </c>
      <c r="R619" s="89"/>
      <c r="S619" s="89">
        <v>11.535290318773542</v>
      </c>
      <c r="T619" s="89">
        <v>4.0449870574952254</v>
      </c>
      <c r="U619" s="89"/>
      <c r="V619" s="89">
        <v>26.072764049794198</v>
      </c>
      <c r="W619" s="89"/>
      <c r="X619" s="89">
        <v>5.8700041333974884</v>
      </c>
      <c r="Y619" s="89">
        <v>47.523045559460456</v>
      </c>
      <c r="Z619" s="84">
        <v>0.55421876162507278</v>
      </c>
      <c r="AA619" s="60">
        <v>323.70772186306789</v>
      </c>
    </row>
    <row r="620" spans="2:27" x14ac:dyDescent="0.25">
      <c r="B620" s="27">
        <v>41179</v>
      </c>
      <c r="C620" s="36" t="s">
        <v>275</v>
      </c>
      <c r="D620" s="36" t="s">
        <v>537</v>
      </c>
      <c r="E620" s="36" t="s">
        <v>538</v>
      </c>
      <c r="F620" s="36">
        <v>16.3</v>
      </c>
      <c r="G620" s="36">
        <v>20</v>
      </c>
      <c r="H620" s="36">
        <v>15</v>
      </c>
      <c r="I620" s="36" t="s">
        <v>20</v>
      </c>
      <c r="J620" s="40" t="s">
        <v>21</v>
      </c>
      <c r="K620" s="36">
        <v>13</v>
      </c>
      <c r="L620" s="3">
        <v>23.5</v>
      </c>
      <c r="M620" s="3" t="s">
        <v>22</v>
      </c>
      <c r="N620" s="85">
        <v>160</v>
      </c>
      <c r="O620" s="39">
        <v>0.95</v>
      </c>
      <c r="P620" s="80">
        <v>6.2</v>
      </c>
      <c r="Q620" s="85">
        <v>142</v>
      </c>
      <c r="R620" s="89"/>
      <c r="S620" s="89">
        <v>16.608161226418787</v>
      </c>
      <c r="T620" s="89">
        <v>8.9234965131353494</v>
      </c>
      <c r="U620" s="89"/>
      <c r="V620" s="89">
        <v>36.471694388186805</v>
      </c>
      <c r="W620" s="89"/>
      <c r="X620" s="89">
        <v>7.6604159196040298</v>
      </c>
      <c r="Y620" s="89">
        <v>69.663768047344973</v>
      </c>
      <c r="Z620" s="84">
        <v>1.6370055354633464</v>
      </c>
      <c r="AA620" s="60">
        <v>306.42064908706601</v>
      </c>
    </row>
    <row r="621" spans="2:27" x14ac:dyDescent="0.25">
      <c r="B621" s="27">
        <v>41179</v>
      </c>
      <c r="C621" s="36" t="s">
        <v>275</v>
      </c>
      <c r="D621" s="36" t="s">
        <v>537</v>
      </c>
      <c r="E621" s="36" t="s">
        <v>538</v>
      </c>
      <c r="F621" s="36">
        <v>16.3</v>
      </c>
      <c r="G621" s="36">
        <v>20</v>
      </c>
      <c r="H621" s="36">
        <v>15</v>
      </c>
      <c r="I621" s="36" t="s">
        <v>20</v>
      </c>
      <c r="J621" s="40" t="s">
        <v>21</v>
      </c>
      <c r="K621" s="36">
        <v>14</v>
      </c>
      <c r="L621" s="3">
        <v>20</v>
      </c>
      <c r="M621" s="3" t="s">
        <v>22</v>
      </c>
      <c r="N621" s="85">
        <v>101</v>
      </c>
      <c r="O621" s="39">
        <v>0.75</v>
      </c>
      <c r="P621" s="80">
        <v>3.9</v>
      </c>
      <c r="Q621" s="85">
        <v>81</v>
      </c>
      <c r="R621" s="89">
        <v>13.902561976196434</v>
      </c>
      <c r="S621" s="89">
        <v>24.056854339835962</v>
      </c>
      <c r="T621" s="89">
        <v>10.878471649578874</v>
      </c>
      <c r="U621" s="89"/>
      <c r="V621" s="89">
        <v>11.646205139963703</v>
      </c>
      <c r="W621" s="89"/>
      <c r="X621" s="89">
        <v>9.5981771807104561</v>
      </c>
      <c r="Y621" s="89">
        <v>70.082270286285436</v>
      </c>
      <c r="Z621" s="84">
        <v>0.79409091370837537</v>
      </c>
      <c r="AA621" s="60">
        <v>351.60742028809415</v>
      </c>
    </row>
    <row r="622" spans="2:27" x14ac:dyDescent="0.25">
      <c r="B622" s="27">
        <v>41179</v>
      </c>
      <c r="C622" s="36" t="s">
        <v>275</v>
      </c>
      <c r="D622" s="36" t="s">
        <v>537</v>
      </c>
      <c r="E622" s="36" t="s">
        <v>538</v>
      </c>
      <c r="F622" s="36">
        <v>16.3</v>
      </c>
      <c r="G622" s="36">
        <v>20</v>
      </c>
      <c r="H622" s="36">
        <v>15</v>
      </c>
      <c r="I622" s="36" t="s">
        <v>20</v>
      </c>
      <c r="J622" s="40" t="s">
        <v>21</v>
      </c>
      <c r="K622" s="36">
        <v>15</v>
      </c>
      <c r="L622" s="3">
        <v>17.5</v>
      </c>
      <c r="M622" s="3" t="s">
        <v>22</v>
      </c>
      <c r="N622" s="85">
        <v>60</v>
      </c>
      <c r="O622" s="39">
        <v>0.15</v>
      </c>
      <c r="P622" s="80">
        <v>1.75</v>
      </c>
      <c r="Q622" s="85">
        <v>54</v>
      </c>
      <c r="R622" s="89"/>
      <c r="S622" s="89">
        <v>45.288621041982971</v>
      </c>
      <c r="T622" s="89">
        <v>10.705150715889431</v>
      </c>
      <c r="U622" s="89"/>
      <c r="V622" s="89">
        <v>53.95077644758377</v>
      </c>
      <c r="W622" s="89">
        <v>11.230389775834308</v>
      </c>
      <c r="X622" s="89">
        <v>13.532319106460546</v>
      </c>
      <c r="Y622" s="89">
        <v>134.70725708775103</v>
      </c>
      <c r="Z622" s="84">
        <v>2.1662911719991955</v>
      </c>
      <c r="AA622" s="60">
        <v>313.37629334519505</v>
      </c>
    </row>
    <row r="623" spans="2:27" x14ac:dyDescent="0.25">
      <c r="B623" s="27">
        <v>41179</v>
      </c>
      <c r="C623" s="36" t="s">
        <v>275</v>
      </c>
      <c r="D623" s="36" t="s">
        <v>537</v>
      </c>
      <c r="E623" s="36" t="s">
        <v>538</v>
      </c>
      <c r="F623" s="36">
        <v>16.3</v>
      </c>
      <c r="G623" s="36">
        <v>20</v>
      </c>
      <c r="H623" s="36">
        <v>15</v>
      </c>
      <c r="I623" s="36" t="s">
        <v>20</v>
      </c>
      <c r="J623" s="40" t="s">
        <v>21</v>
      </c>
      <c r="K623" s="36">
        <v>16</v>
      </c>
      <c r="L623" s="3">
        <v>24</v>
      </c>
      <c r="M623" s="3" t="s">
        <v>22</v>
      </c>
      <c r="N623" s="85">
        <v>188</v>
      </c>
      <c r="O623" s="39">
        <v>1.2</v>
      </c>
      <c r="P623" s="80">
        <v>5.35</v>
      </c>
      <c r="Q623" s="85">
        <v>166</v>
      </c>
      <c r="R623" s="89"/>
      <c r="S623" s="89">
        <v>23.492802359067731</v>
      </c>
      <c r="T623" s="89">
        <v>8.6737303215947197</v>
      </c>
      <c r="U623" s="89"/>
      <c r="V623" s="89">
        <v>19.3404104827016</v>
      </c>
      <c r="W623" s="89"/>
      <c r="X623" s="89">
        <v>5.8866837276759147</v>
      </c>
      <c r="Y623" s="89">
        <v>57.393626891039965</v>
      </c>
      <c r="Z623" s="84">
        <v>0.82356251644295564</v>
      </c>
      <c r="AA623" s="60">
        <v>370.9329028966913</v>
      </c>
    </row>
    <row r="624" spans="2:27" x14ac:dyDescent="0.25">
      <c r="B624" s="27">
        <v>41179</v>
      </c>
      <c r="C624" s="36" t="s">
        <v>275</v>
      </c>
      <c r="D624" s="36" t="s">
        <v>537</v>
      </c>
      <c r="E624" s="36" t="s">
        <v>538</v>
      </c>
      <c r="F624" s="36">
        <v>16.3</v>
      </c>
      <c r="G624" s="36">
        <v>20</v>
      </c>
      <c r="H624" s="36">
        <v>15</v>
      </c>
      <c r="I624" s="36" t="s">
        <v>20</v>
      </c>
      <c r="J624" s="40" t="s">
        <v>21</v>
      </c>
      <c r="K624" s="36">
        <v>17</v>
      </c>
      <c r="L624" s="3">
        <v>21</v>
      </c>
      <c r="M624" s="3" t="s">
        <v>22</v>
      </c>
      <c r="N624" s="85">
        <v>120</v>
      </c>
      <c r="O624" s="39">
        <v>0.65</v>
      </c>
      <c r="P624" s="80">
        <v>3.95</v>
      </c>
      <c r="Q624" s="85">
        <v>105.8</v>
      </c>
      <c r="R624" s="89"/>
      <c r="S624" s="89">
        <v>59.947150847276298</v>
      </c>
      <c r="T624" s="89">
        <v>22.132967027517559</v>
      </c>
      <c r="U624" s="89"/>
      <c r="V624" s="89">
        <v>49.351392266204073</v>
      </c>
      <c r="W624" s="89"/>
      <c r="X624" s="89">
        <v>15.021192960276471</v>
      </c>
      <c r="Y624" s="89">
        <v>146.45270310127441</v>
      </c>
      <c r="Z624" s="84">
        <v>1.8925683746821349</v>
      </c>
      <c r="AA624" s="60">
        <v>311.122192075481</v>
      </c>
    </row>
    <row r="625" spans="2:27" x14ac:dyDescent="0.25">
      <c r="B625" s="27">
        <v>41179</v>
      </c>
      <c r="C625" s="36" t="s">
        <v>275</v>
      </c>
      <c r="D625" s="36" t="s">
        <v>537</v>
      </c>
      <c r="E625" s="36" t="s">
        <v>538</v>
      </c>
      <c r="F625" s="36">
        <v>16.3</v>
      </c>
      <c r="G625" s="36">
        <v>20</v>
      </c>
      <c r="H625" s="36">
        <v>15</v>
      </c>
      <c r="I625" s="36" t="s">
        <v>20</v>
      </c>
      <c r="J625" s="40" t="s">
        <v>21</v>
      </c>
      <c r="K625" s="36">
        <v>18</v>
      </c>
      <c r="L625" s="3">
        <v>18.5</v>
      </c>
      <c r="M625" s="3" t="s">
        <v>33</v>
      </c>
      <c r="N625" s="85">
        <v>60.7</v>
      </c>
      <c r="O625" s="39">
        <v>0.1</v>
      </c>
      <c r="P625" s="80">
        <v>0.6</v>
      </c>
      <c r="Q625" s="85">
        <v>54.8</v>
      </c>
      <c r="R625" s="89"/>
      <c r="S625" s="89">
        <v>15.474478902792928</v>
      </c>
      <c r="T625" s="89">
        <v>12.420655720814541</v>
      </c>
      <c r="U625" s="89"/>
      <c r="V625" s="89">
        <v>68.630358743294479</v>
      </c>
      <c r="W625" s="89"/>
      <c r="X625" s="89">
        <v>32.720467222289763</v>
      </c>
      <c r="Y625" s="89">
        <v>129.2459605891917</v>
      </c>
      <c r="Z625" s="84">
        <v>2.5221342276274026</v>
      </c>
      <c r="AA625" s="60">
        <v>429.03740070717299</v>
      </c>
    </row>
    <row r="626" spans="2:27" x14ac:dyDescent="0.25">
      <c r="B626" s="27">
        <v>41179</v>
      </c>
      <c r="C626" s="36" t="s">
        <v>275</v>
      </c>
      <c r="D626" s="36" t="s">
        <v>537</v>
      </c>
      <c r="E626" s="36" t="s">
        <v>538</v>
      </c>
      <c r="F626" s="36">
        <v>16.3</v>
      </c>
      <c r="G626" s="36">
        <v>20</v>
      </c>
      <c r="H626" s="36">
        <v>15</v>
      </c>
      <c r="I626" s="36" t="s">
        <v>20</v>
      </c>
      <c r="J626" s="40" t="s">
        <v>21</v>
      </c>
      <c r="K626" s="36">
        <v>19</v>
      </c>
      <c r="L626" s="3">
        <v>18.5</v>
      </c>
      <c r="M626" s="3" t="s">
        <v>33</v>
      </c>
      <c r="N626" s="85">
        <v>208.6</v>
      </c>
      <c r="O626" s="39">
        <v>0.35</v>
      </c>
      <c r="P626" s="80">
        <v>3.7</v>
      </c>
      <c r="Q626" s="85">
        <v>77</v>
      </c>
      <c r="R626" s="89"/>
      <c r="S626" s="89">
        <v>9.8379012812613453</v>
      </c>
      <c r="T626" s="89">
        <v>1.0196500449803094</v>
      </c>
      <c r="U626" s="89"/>
      <c r="V626" s="89">
        <v>25.087878948290466</v>
      </c>
      <c r="W626" s="89">
        <v>2.0871094869829312</v>
      </c>
      <c r="X626" s="89">
        <v>7.68202919784052</v>
      </c>
      <c r="Y626" s="89">
        <v>45.714568959355574</v>
      </c>
      <c r="Z626" s="84">
        <v>0.87748312120179472</v>
      </c>
      <c r="AA626" s="60">
        <v>299.01374022210052</v>
      </c>
    </row>
    <row r="627" spans="2:27" x14ac:dyDescent="0.25">
      <c r="B627" s="27">
        <v>41179</v>
      </c>
      <c r="C627" s="36" t="s">
        <v>275</v>
      </c>
      <c r="D627" s="36" t="s">
        <v>537</v>
      </c>
      <c r="E627" s="36" t="s">
        <v>538</v>
      </c>
      <c r="F627" s="36">
        <v>16.3</v>
      </c>
      <c r="G627" s="36">
        <v>20</v>
      </c>
      <c r="H627" s="36">
        <v>15</v>
      </c>
      <c r="I627" s="36" t="s">
        <v>20</v>
      </c>
      <c r="J627" s="40" t="s">
        <v>21</v>
      </c>
      <c r="K627" s="36">
        <v>20</v>
      </c>
      <c r="L627" s="3">
        <v>18</v>
      </c>
      <c r="M627" s="3" t="s">
        <v>33</v>
      </c>
      <c r="N627" s="85">
        <v>67.599999999999994</v>
      </c>
      <c r="O627" s="39">
        <v>0.25</v>
      </c>
      <c r="P627" s="80">
        <v>2.1</v>
      </c>
      <c r="Q627" s="85">
        <v>60</v>
      </c>
      <c r="R627" s="89">
        <v>4.329700239844219</v>
      </c>
      <c r="S627" s="89">
        <v>12.243876435086817</v>
      </c>
      <c r="T627" s="89">
        <v>2.3469481165252639</v>
      </c>
      <c r="U627" s="89"/>
      <c r="V627" s="89">
        <v>26.50232903650145</v>
      </c>
      <c r="W627" s="89"/>
      <c r="X627" s="89">
        <v>11.266520224459756</v>
      </c>
      <c r="Y627" s="89">
        <v>56.689374052417506</v>
      </c>
      <c r="Z627" s="84">
        <v>1.4710131330873462</v>
      </c>
      <c r="AA627" s="60">
        <v>332.8263007262284</v>
      </c>
    </row>
    <row r="628" spans="2:27" x14ac:dyDescent="0.25">
      <c r="B628" s="27">
        <v>41179</v>
      </c>
      <c r="C628" s="36" t="s">
        <v>275</v>
      </c>
      <c r="D628" s="36" t="s">
        <v>537</v>
      </c>
      <c r="E628" s="36" t="s">
        <v>538</v>
      </c>
      <c r="F628" s="36">
        <v>16.3</v>
      </c>
      <c r="G628" s="36">
        <v>20</v>
      </c>
      <c r="H628" s="36">
        <v>15</v>
      </c>
      <c r="I628" s="36" t="s">
        <v>20</v>
      </c>
      <c r="J628" s="40" t="s">
        <v>21</v>
      </c>
      <c r="K628" s="36">
        <v>21</v>
      </c>
      <c r="L628" s="3">
        <v>18</v>
      </c>
      <c r="M628" s="3" t="s">
        <v>33</v>
      </c>
      <c r="N628" s="85">
        <v>66.8</v>
      </c>
      <c r="O628" s="39">
        <v>0.25</v>
      </c>
      <c r="P628" s="80">
        <v>3.2</v>
      </c>
      <c r="Q628" s="85">
        <v>58.1</v>
      </c>
      <c r="R628" s="89"/>
      <c r="S628" s="89">
        <v>12.724581509348505</v>
      </c>
      <c r="T628" s="89">
        <v>1.6688866355033116</v>
      </c>
      <c r="U628" s="89"/>
      <c r="V628" s="89">
        <v>27.73124752351902</v>
      </c>
      <c r="W628" s="89"/>
      <c r="X628" s="89">
        <v>10.636647609900928</v>
      </c>
      <c r="Y628" s="89">
        <v>52.761363278271766</v>
      </c>
      <c r="Z628" s="84">
        <v>0.5953449441085612</v>
      </c>
      <c r="AA628" s="60">
        <v>313.80652980915352</v>
      </c>
    </row>
    <row r="629" spans="2:27" x14ac:dyDescent="0.25">
      <c r="B629" s="27">
        <v>41179</v>
      </c>
      <c r="C629" s="36" t="s">
        <v>275</v>
      </c>
      <c r="D629" s="36" t="s">
        <v>537</v>
      </c>
      <c r="E629" s="36" t="s">
        <v>538</v>
      </c>
      <c r="F629" s="36">
        <v>16.3</v>
      </c>
      <c r="G629" s="36">
        <v>20</v>
      </c>
      <c r="H629" s="36">
        <v>15</v>
      </c>
      <c r="I629" s="36" t="s">
        <v>20</v>
      </c>
      <c r="J629" s="40" t="s">
        <v>21</v>
      </c>
      <c r="K629" s="36">
        <v>22</v>
      </c>
      <c r="L629" s="3">
        <v>19</v>
      </c>
      <c r="M629" s="3" t="s">
        <v>33</v>
      </c>
      <c r="N629" s="85">
        <v>79.2</v>
      </c>
      <c r="O629" s="39">
        <v>0.4</v>
      </c>
      <c r="P629" s="80">
        <v>1.45</v>
      </c>
      <c r="Q629" s="85">
        <v>69.7</v>
      </c>
      <c r="R629" s="89"/>
      <c r="S629" s="89">
        <v>13.338965944618019</v>
      </c>
      <c r="T629" s="89">
        <v>4.6040003632828022</v>
      </c>
      <c r="U629" s="89"/>
      <c r="V629" s="89">
        <v>32.176866737966215</v>
      </c>
      <c r="W629" s="89"/>
      <c r="X629" s="89">
        <v>23.184487453002294</v>
      </c>
      <c r="Y629" s="89">
        <v>73.30432049886933</v>
      </c>
      <c r="Z629" s="84">
        <v>0.7193552255740725</v>
      </c>
      <c r="AA629" s="60">
        <v>414.62171507954832</v>
      </c>
    </row>
    <row r="630" spans="2:27" x14ac:dyDescent="0.25">
      <c r="B630" s="27">
        <v>41179</v>
      </c>
      <c r="C630" s="36" t="s">
        <v>275</v>
      </c>
      <c r="D630" s="36" t="s">
        <v>537</v>
      </c>
      <c r="E630" s="36" t="s">
        <v>538</v>
      </c>
      <c r="F630" s="36">
        <v>16.3</v>
      </c>
      <c r="G630" s="36">
        <v>20</v>
      </c>
      <c r="H630" s="36">
        <v>15</v>
      </c>
      <c r="I630" s="36" t="s">
        <v>20</v>
      </c>
      <c r="J630" s="40" t="s">
        <v>21</v>
      </c>
      <c r="K630" s="36">
        <v>23</v>
      </c>
      <c r="L630" s="3">
        <v>19.5</v>
      </c>
      <c r="M630" s="3" t="s">
        <v>33</v>
      </c>
      <c r="N630" s="85">
        <v>87</v>
      </c>
      <c r="O630" s="39">
        <v>0.5</v>
      </c>
      <c r="P630" s="80">
        <v>3.5</v>
      </c>
      <c r="Q630" s="85">
        <v>77.599999999999994</v>
      </c>
      <c r="R630" s="89"/>
      <c r="S630" s="89">
        <v>14.406161881696635</v>
      </c>
      <c r="T630" s="89">
        <v>4.4277782051372556</v>
      </c>
      <c r="U630" s="89"/>
      <c r="V630" s="89">
        <v>42.359489813383519</v>
      </c>
      <c r="W630" s="89"/>
      <c r="X630" s="89">
        <v>20.928960844712773</v>
      </c>
      <c r="Y630" s="89">
        <v>82.122390744930186</v>
      </c>
      <c r="Z630" s="84">
        <v>0.61182181245757294</v>
      </c>
      <c r="AA630" s="60">
        <v>339.94992052689685</v>
      </c>
    </row>
    <row r="631" spans="2:27" x14ac:dyDescent="0.25">
      <c r="B631" s="27">
        <v>41179</v>
      </c>
      <c r="C631" s="36" t="s">
        <v>275</v>
      </c>
      <c r="D631" s="36" t="s">
        <v>537</v>
      </c>
      <c r="E631" s="36" t="s">
        <v>538</v>
      </c>
      <c r="F631" s="36">
        <v>16.3</v>
      </c>
      <c r="G631" s="36">
        <v>20</v>
      </c>
      <c r="H631" s="36">
        <v>15</v>
      </c>
      <c r="I631" s="36" t="s">
        <v>20</v>
      </c>
      <c r="J631" s="40" t="s">
        <v>21</v>
      </c>
      <c r="K631" s="36">
        <v>24</v>
      </c>
      <c r="L631" s="3">
        <v>21.5</v>
      </c>
      <c r="M631" s="3" t="s">
        <v>33</v>
      </c>
      <c r="N631" s="85">
        <v>115.4</v>
      </c>
      <c r="O631" s="39">
        <v>0.55000000000000004</v>
      </c>
      <c r="P631" s="80">
        <v>5.15</v>
      </c>
      <c r="Q631" s="85">
        <v>103</v>
      </c>
      <c r="R631" s="89">
        <v>1.8848404388646522</v>
      </c>
      <c r="S631" s="89">
        <v>9.3034546037084933</v>
      </c>
      <c r="T631" s="89">
        <v>3.027955093198814</v>
      </c>
      <c r="U631" s="89"/>
      <c r="V631" s="89">
        <v>29.415269716566328</v>
      </c>
      <c r="W631" s="89"/>
      <c r="X631" s="89">
        <v>8.8765594257009308</v>
      </c>
      <c r="Y631" s="89">
        <v>52.508079278039219</v>
      </c>
      <c r="Z631" s="84">
        <v>0.38899489510553587</v>
      </c>
      <c r="AA631" s="60">
        <v>362.82703337692624</v>
      </c>
    </row>
    <row r="632" spans="2:27" x14ac:dyDescent="0.25">
      <c r="B632" s="27">
        <v>41178</v>
      </c>
      <c r="C632" s="36" t="s">
        <v>275</v>
      </c>
      <c r="D632" s="36" t="s">
        <v>535</v>
      </c>
      <c r="E632" s="36" t="s">
        <v>536</v>
      </c>
      <c r="F632" s="36">
        <v>11.1</v>
      </c>
      <c r="G632" s="36">
        <v>20</v>
      </c>
      <c r="H632" s="36">
        <v>15</v>
      </c>
      <c r="I632" s="36" t="s">
        <v>97</v>
      </c>
      <c r="J632" s="40" t="s">
        <v>98</v>
      </c>
      <c r="K632" s="36">
        <v>1</v>
      </c>
      <c r="L632" s="14">
        <v>30</v>
      </c>
      <c r="M632" s="14" t="s">
        <v>22</v>
      </c>
      <c r="N632" s="85">
        <v>339</v>
      </c>
      <c r="O632" s="39">
        <v>7.65</v>
      </c>
      <c r="P632" s="80">
        <v>5.05</v>
      </c>
      <c r="Q632" s="85">
        <v>286</v>
      </c>
      <c r="R632" s="83"/>
      <c r="S632" s="83"/>
      <c r="T632" s="83"/>
      <c r="U632" s="83"/>
      <c r="V632" s="83"/>
      <c r="W632" s="83"/>
      <c r="X632" s="83"/>
      <c r="Y632" s="83"/>
      <c r="Z632" s="84">
        <v>0.4324768763076311</v>
      </c>
      <c r="AA632" s="60">
        <v>524.50934040516825</v>
      </c>
    </row>
    <row r="633" spans="2:27" x14ac:dyDescent="0.25">
      <c r="B633" s="27">
        <v>41178</v>
      </c>
      <c r="C633" s="36" t="s">
        <v>275</v>
      </c>
      <c r="D633" s="36" t="s">
        <v>535</v>
      </c>
      <c r="E633" s="36" t="s">
        <v>536</v>
      </c>
      <c r="F633" s="36">
        <v>11.1</v>
      </c>
      <c r="G633" s="36">
        <v>20</v>
      </c>
      <c r="H633" s="36">
        <v>15</v>
      </c>
      <c r="I633" s="36" t="s">
        <v>97</v>
      </c>
      <c r="J633" s="40" t="s">
        <v>98</v>
      </c>
      <c r="K633" s="36">
        <v>2</v>
      </c>
      <c r="L633" s="14">
        <v>29</v>
      </c>
      <c r="M633" s="14" t="s">
        <v>22</v>
      </c>
      <c r="N633" s="85">
        <v>301</v>
      </c>
      <c r="O633" s="39">
        <v>7.9</v>
      </c>
      <c r="P633" s="80">
        <v>5.5</v>
      </c>
      <c r="Q633" s="85">
        <v>265</v>
      </c>
      <c r="R633" s="83">
        <v>2.6476356011867952</v>
      </c>
      <c r="S633" s="83">
        <v>4.7304051792408277</v>
      </c>
      <c r="T633" s="83">
        <v>2.92759887326145</v>
      </c>
      <c r="U633" s="83"/>
      <c r="V633" s="83">
        <v>60.299345807359806</v>
      </c>
      <c r="W633" s="83"/>
      <c r="X633" s="83">
        <v>7.5375809135931506</v>
      </c>
      <c r="Y633" s="83">
        <v>78.14256637464203</v>
      </c>
      <c r="Z633" s="84">
        <v>0.13934155187144329</v>
      </c>
      <c r="AA633" s="60">
        <v>228.5468535151733</v>
      </c>
    </row>
    <row r="634" spans="2:27" x14ac:dyDescent="0.25">
      <c r="B634" s="27">
        <v>41178</v>
      </c>
      <c r="C634" s="36" t="s">
        <v>275</v>
      </c>
      <c r="D634" s="36" t="s">
        <v>535</v>
      </c>
      <c r="E634" s="36" t="s">
        <v>536</v>
      </c>
      <c r="F634" s="36">
        <v>11.1</v>
      </c>
      <c r="G634" s="36">
        <v>20</v>
      </c>
      <c r="H634" s="36">
        <v>15</v>
      </c>
      <c r="I634" s="36" t="s">
        <v>97</v>
      </c>
      <c r="J634" s="40" t="s">
        <v>98</v>
      </c>
      <c r="K634" s="36">
        <v>3</v>
      </c>
      <c r="L634" s="14">
        <v>20.5</v>
      </c>
      <c r="M634" s="14" t="s">
        <v>22</v>
      </c>
      <c r="N634" s="85">
        <v>100</v>
      </c>
      <c r="O634" s="39">
        <v>0.9</v>
      </c>
      <c r="P634" s="80">
        <v>0.95</v>
      </c>
      <c r="Q634" s="85">
        <v>90</v>
      </c>
      <c r="R634" s="83">
        <v>2.4549171803307575</v>
      </c>
      <c r="S634" s="83">
        <v>3.6306965289873649</v>
      </c>
      <c r="T634" s="83">
        <v>1.7049876899955623</v>
      </c>
      <c r="U634" s="83"/>
      <c r="V634" s="83">
        <v>36.328139865080253</v>
      </c>
      <c r="W634" s="83"/>
      <c r="X634" s="83">
        <v>6.392017059756899</v>
      </c>
      <c r="Y634" s="83">
        <v>50.510758324150835</v>
      </c>
      <c r="Z634" s="84">
        <v>0.41692405963282952</v>
      </c>
      <c r="AA634" s="60">
        <v>593.94481166141361</v>
      </c>
    </row>
    <row r="635" spans="2:27" x14ac:dyDescent="0.25">
      <c r="B635" s="27">
        <v>41178</v>
      </c>
      <c r="C635" s="36" t="s">
        <v>275</v>
      </c>
      <c r="D635" s="36" t="s">
        <v>535</v>
      </c>
      <c r="E635" s="36" t="s">
        <v>536</v>
      </c>
      <c r="F635" s="36">
        <v>11.1</v>
      </c>
      <c r="G635" s="36">
        <v>20</v>
      </c>
      <c r="H635" s="36">
        <v>15</v>
      </c>
      <c r="I635" s="36" t="s">
        <v>97</v>
      </c>
      <c r="J635" s="40" t="s">
        <v>98</v>
      </c>
      <c r="K635" s="36">
        <v>4</v>
      </c>
      <c r="L635" s="14">
        <v>31</v>
      </c>
      <c r="M635" s="14" t="s">
        <v>22</v>
      </c>
      <c r="N635" s="85">
        <v>380</v>
      </c>
      <c r="O635" s="39">
        <v>8.15</v>
      </c>
      <c r="P635" s="80">
        <v>8.1</v>
      </c>
      <c r="Q635" s="85">
        <v>344</v>
      </c>
      <c r="R635" s="83"/>
      <c r="S635" s="83">
        <v>12.988148309783652</v>
      </c>
      <c r="T635" s="83">
        <v>3.3775371206400235</v>
      </c>
      <c r="U635" s="83"/>
      <c r="V635" s="83">
        <v>45.575859041641287</v>
      </c>
      <c r="W635" s="83"/>
      <c r="X635" s="83">
        <v>6.4221101087973018</v>
      </c>
      <c r="Y635" s="83">
        <v>68.36365458086226</v>
      </c>
      <c r="Z635" s="84">
        <v>0.18087066428793677</v>
      </c>
      <c r="AA635" s="60">
        <v>209.96533622745204</v>
      </c>
    </row>
    <row r="636" spans="2:27" x14ac:dyDescent="0.25">
      <c r="B636" s="27">
        <v>41178</v>
      </c>
      <c r="C636" s="36" t="s">
        <v>275</v>
      </c>
      <c r="D636" s="36" t="s">
        <v>535</v>
      </c>
      <c r="E636" s="36" t="s">
        <v>536</v>
      </c>
      <c r="F636" s="36">
        <v>11.1</v>
      </c>
      <c r="G636" s="36">
        <v>20</v>
      </c>
      <c r="H636" s="36">
        <v>15</v>
      </c>
      <c r="I636" s="36" t="s">
        <v>97</v>
      </c>
      <c r="J636" s="40" t="s">
        <v>98</v>
      </c>
      <c r="K636" s="36">
        <v>5</v>
      </c>
      <c r="L636" s="14">
        <v>28</v>
      </c>
      <c r="M636" s="14" t="s">
        <v>22</v>
      </c>
      <c r="N636" s="85">
        <v>253</v>
      </c>
      <c r="O636" s="39">
        <v>5.4</v>
      </c>
      <c r="P636" s="80">
        <v>3.5</v>
      </c>
      <c r="Q636" s="85">
        <v>224</v>
      </c>
      <c r="R636" s="83"/>
      <c r="S636" s="83">
        <v>2.6900718103162307</v>
      </c>
      <c r="T636" s="83">
        <v>60.420513162232758</v>
      </c>
      <c r="U636" s="83"/>
      <c r="V636" s="83">
        <v>132.1809074417192</v>
      </c>
      <c r="W636" s="83"/>
      <c r="X636" s="83">
        <v>33.441665528333886</v>
      </c>
      <c r="Y636" s="83">
        <v>228.73315794260208</v>
      </c>
      <c r="Z636" s="84">
        <v>5.7139567502128355E-2</v>
      </c>
      <c r="AA636" s="60">
        <v>247.3526843330217</v>
      </c>
    </row>
    <row r="637" spans="2:27" x14ac:dyDescent="0.25">
      <c r="B637" s="27">
        <v>41178</v>
      </c>
      <c r="C637" s="36" t="s">
        <v>275</v>
      </c>
      <c r="D637" s="36" t="s">
        <v>535</v>
      </c>
      <c r="E637" s="36" t="s">
        <v>536</v>
      </c>
      <c r="F637" s="36">
        <v>11.1</v>
      </c>
      <c r="G637" s="36">
        <v>20</v>
      </c>
      <c r="H637" s="36">
        <v>15</v>
      </c>
      <c r="I637" s="36" t="s">
        <v>97</v>
      </c>
      <c r="J637" s="40" t="s">
        <v>98</v>
      </c>
      <c r="K637" s="36">
        <v>6</v>
      </c>
      <c r="L637" s="14">
        <v>27</v>
      </c>
      <c r="M637" s="14" t="s">
        <v>22</v>
      </c>
      <c r="N637" s="85">
        <v>252</v>
      </c>
      <c r="O637" s="39">
        <v>2.2000000000000002</v>
      </c>
      <c r="P637" s="80">
        <v>3.8</v>
      </c>
      <c r="Q637" s="85">
        <v>220</v>
      </c>
      <c r="R637" s="83"/>
      <c r="S637" s="83">
        <v>4.7058120720437602</v>
      </c>
      <c r="T637" s="83">
        <v>4.5772394250522677</v>
      </c>
      <c r="U637" s="83"/>
      <c r="V637" s="83">
        <v>60.742473734340152</v>
      </c>
      <c r="W637" s="83"/>
      <c r="X637" s="83">
        <v>24.303444737876795</v>
      </c>
      <c r="Y637" s="83">
        <v>94.328969969312965</v>
      </c>
      <c r="Z637" s="84">
        <v>0.23411192225645336</v>
      </c>
      <c r="AA637" s="60">
        <v>422.83732541757439</v>
      </c>
    </row>
    <row r="638" spans="2:27" x14ac:dyDescent="0.25">
      <c r="B638" s="27">
        <v>41178</v>
      </c>
      <c r="C638" s="36" t="s">
        <v>275</v>
      </c>
      <c r="D638" s="36" t="s">
        <v>535</v>
      </c>
      <c r="E638" s="36" t="s">
        <v>536</v>
      </c>
      <c r="F638" s="36">
        <v>11.1</v>
      </c>
      <c r="G638" s="36">
        <v>20</v>
      </c>
      <c r="H638" s="36">
        <v>15</v>
      </c>
      <c r="I638" s="36" t="s">
        <v>97</v>
      </c>
      <c r="J638" s="40" t="s">
        <v>98</v>
      </c>
      <c r="K638" s="36">
        <v>7</v>
      </c>
      <c r="L638" s="14">
        <v>31.5</v>
      </c>
      <c r="M638" s="14" t="s">
        <v>33</v>
      </c>
      <c r="N638" s="85">
        <v>356</v>
      </c>
      <c r="O638" s="39">
        <v>0.75</v>
      </c>
      <c r="P638" s="80">
        <v>3.25</v>
      </c>
      <c r="Q638" s="85">
        <v>324</v>
      </c>
      <c r="R638" s="83">
        <v>1.4499902541635961</v>
      </c>
      <c r="S638" s="83">
        <v>1.2918033904971113</v>
      </c>
      <c r="T638" s="83">
        <v>2.5356507186098103</v>
      </c>
      <c r="U638" s="83"/>
      <c r="V638" s="83">
        <v>27.912435556116304</v>
      </c>
      <c r="W638" s="83"/>
      <c r="X638" s="83">
        <v>4.5025370584609616</v>
      </c>
      <c r="Y638" s="83">
        <v>37.692416977847778</v>
      </c>
      <c r="Z638" s="84">
        <v>0.2568155640134413</v>
      </c>
      <c r="AA638" s="60">
        <v>259.26667920270762</v>
      </c>
    </row>
    <row r="639" spans="2:27" x14ac:dyDescent="0.25">
      <c r="B639" s="27">
        <v>41178</v>
      </c>
      <c r="C639" s="36" t="s">
        <v>275</v>
      </c>
      <c r="D639" s="36" t="s">
        <v>535</v>
      </c>
      <c r="E639" s="36" t="s">
        <v>536</v>
      </c>
      <c r="F639" s="36">
        <v>11.1</v>
      </c>
      <c r="G639" s="36">
        <v>20</v>
      </c>
      <c r="H639" s="36">
        <v>15</v>
      </c>
      <c r="I639" s="36" t="s">
        <v>97</v>
      </c>
      <c r="J639" s="40" t="s">
        <v>98</v>
      </c>
      <c r="K639" s="36">
        <v>8</v>
      </c>
      <c r="L639" s="14">
        <v>25.5</v>
      </c>
      <c r="M639" s="14" t="s">
        <v>22</v>
      </c>
      <c r="N639" s="85">
        <v>230</v>
      </c>
      <c r="O639" s="39">
        <v>3.6</v>
      </c>
      <c r="P639" s="80">
        <v>5.9</v>
      </c>
      <c r="Q639" s="85">
        <v>194</v>
      </c>
      <c r="R639" s="83">
        <v>4.7535535054162104</v>
      </c>
      <c r="S639" s="83">
        <v>16.360498311663282</v>
      </c>
      <c r="T639" s="83">
        <v>2.660166225606758</v>
      </c>
      <c r="U639" s="83"/>
      <c r="V639" s="83">
        <v>29.346577525607685</v>
      </c>
      <c r="W639" s="83"/>
      <c r="X639" s="83">
        <v>2.4821024180042617</v>
      </c>
      <c r="Y639" s="83">
        <v>55.602897986298188</v>
      </c>
      <c r="Z639" s="84">
        <v>0.57989964741415256</v>
      </c>
      <c r="AA639" s="60">
        <v>474.74196044837214</v>
      </c>
    </row>
    <row r="640" spans="2:27" x14ac:dyDescent="0.25">
      <c r="B640" s="27">
        <v>41178</v>
      </c>
      <c r="C640" s="36" t="s">
        <v>275</v>
      </c>
      <c r="D640" s="36" t="s">
        <v>535</v>
      </c>
      <c r="E640" s="36" t="s">
        <v>536</v>
      </c>
      <c r="F640" s="36">
        <v>11.1</v>
      </c>
      <c r="G640" s="36">
        <v>20</v>
      </c>
      <c r="H640" s="36">
        <v>15</v>
      </c>
      <c r="I640" s="36" t="s">
        <v>97</v>
      </c>
      <c r="J640" s="40" t="s">
        <v>98</v>
      </c>
      <c r="K640" s="36">
        <v>9</v>
      </c>
      <c r="L640" s="14">
        <v>31</v>
      </c>
      <c r="M640" s="14" t="s">
        <v>22</v>
      </c>
      <c r="N640" s="85">
        <v>407</v>
      </c>
      <c r="O640" s="39">
        <v>10.7</v>
      </c>
      <c r="P640" s="80">
        <v>10.9</v>
      </c>
      <c r="Q640" s="85">
        <v>354</v>
      </c>
      <c r="R640" s="83">
        <v>7.1855164584137814</v>
      </c>
      <c r="S640" s="83">
        <v>18.816689695966897</v>
      </c>
      <c r="T640" s="83">
        <v>9.7524125379359461</v>
      </c>
      <c r="U640" s="83"/>
      <c r="V640" s="83">
        <v>103.19440426365148</v>
      </c>
      <c r="W640" s="83"/>
      <c r="X640" s="83">
        <v>9.1069286010752482</v>
      </c>
      <c r="Y640" s="83">
        <v>148.05595155704336</v>
      </c>
      <c r="Z640" s="84">
        <v>0.14583067692651641</v>
      </c>
      <c r="AA640" s="60">
        <v>460.57589758612357</v>
      </c>
    </row>
    <row r="641" spans="2:27" x14ac:dyDescent="0.25">
      <c r="B641" s="27">
        <v>41178</v>
      </c>
      <c r="C641" s="36" t="s">
        <v>275</v>
      </c>
      <c r="D641" s="36" t="s">
        <v>535</v>
      </c>
      <c r="E641" s="36" t="s">
        <v>536</v>
      </c>
      <c r="F641" s="36">
        <v>11.1</v>
      </c>
      <c r="G641" s="36">
        <v>20</v>
      </c>
      <c r="H641" s="36">
        <v>15</v>
      </c>
      <c r="I641" s="36" t="s">
        <v>97</v>
      </c>
      <c r="J641" s="40" t="s">
        <v>98</v>
      </c>
      <c r="K641" s="36">
        <v>10</v>
      </c>
      <c r="L641" s="14">
        <v>29.5</v>
      </c>
      <c r="M641" s="14" t="s">
        <v>22</v>
      </c>
      <c r="N641" s="85">
        <v>370</v>
      </c>
      <c r="O641" s="39">
        <v>4.6500000000000004</v>
      </c>
      <c r="P641" s="80">
        <v>6.05</v>
      </c>
      <c r="Q641" s="85">
        <v>321</v>
      </c>
      <c r="R641" s="83">
        <v>3.1442152320987633</v>
      </c>
      <c r="S641" s="83">
        <v>7.4345815558698254</v>
      </c>
      <c r="T641" s="83">
        <v>6.9685650205765244</v>
      </c>
      <c r="U641" s="83"/>
      <c r="V641" s="83">
        <v>122.61735526756503</v>
      </c>
      <c r="W641" s="83"/>
      <c r="X641" s="83">
        <v>10.648711461176761</v>
      </c>
      <c r="Y641" s="83">
        <v>150.81342853728691</v>
      </c>
      <c r="Z641" s="84">
        <v>0.37800712749806697</v>
      </c>
      <c r="AA641" s="60">
        <v>195.84809375733784</v>
      </c>
    </row>
    <row r="642" spans="2:27" x14ac:dyDescent="0.25">
      <c r="B642" s="27">
        <v>41178</v>
      </c>
      <c r="C642" s="36" t="s">
        <v>275</v>
      </c>
      <c r="D642" s="36" t="s">
        <v>535</v>
      </c>
      <c r="E642" s="36" t="s">
        <v>536</v>
      </c>
      <c r="F642" s="36">
        <v>11.1</v>
      </c>
      <c r="G642" s="36">
        <v>20</v>
      </c>
      <c r="H642" s="36">
        <v>15</v>
      </c>
      <c r="I642" s="36" t="s">
        <v>97</v>
      </c>
      <c r="J642" s="40" t="s">
        <v>98</v>
      </c>
      <c r="K642" s="36">
        <v>11</v>
      </c>
      <c r="L642" s="14">
        <v>26</v>
      </c>
      <c r="M642" s="14" t="s">
        <v>33</v>
      </c>
      <c r="N642" s="85">
        <v>260</v>
      </c>
      <c r="O642" s="39">
        <v>2.1</v>
      </c>
      <c r="P642" s="80">
        <v>4</v>
      </c>
      <c r="Q642" s="85">
        <v>227</v>
      </c>
      <c r="R642" s="83">
        <v>4.3557992325686099</v>
      </c>
      <c r="S642" s="83">
        <v>21.79704270011975</v>
      </c>
      <c r="T642" s="83">
        <v>9.0791197892695621</v>
      </c>
      <c r="U642" s="83"/>
      <c r="V642" s="83">
        <v>72.511428581209628</v>
      </c>
      <c r="W642" s="83"/>
      <c r="X642" s="83">
        <v>12.941268505581625</v>
      </c>
      <c r="Y642" s="83">
        <v>120.68465880874919</v>
      </c>
      <c r="Z642" s="84">
        <v>0.23653161320719418</v>
      </c>
      <c r="AA642" s="60"/>
    </row>
    <row r="643" spans="2:27" x14ac:dyDescent="0.25">
      <c r="B643" s="27">
        <v>41178</v>
      </c>
      <c r="C643" s="36" t="s">
        <v>275</v>
      </c>
      <c r="D643" s="36" t="s">
        <v>535</v>
      </c>
      <c r="E643" s="36" t="s">
        <v>536</v>
      </c>
      <c r="F643" s="36">
        <v>11.1</v>
      </c>
      <c r="G643" s="36">
        <v>20</v>
      </c>
      <c r="H643" s="36">
        <v>15</v>
      </c>
      <c r="I643" s="36" t="s">
        <v>97</v>
      </c>
      <c r="J643" s="40" t="s">
        <v>98</v>
      </c>
      <c r="K643" s="36">
        <v>12</v>
      </c>
      <c r="L643" s="14">
        <v>33</v>
      </c>
      <c r="M643" s="14" t="s">
        <v>33</v>
      </c>
      <c r="N643" s="85">
        <v>408</v>
      </c>
      <c r="O643" s="39">
        <v>6.1</v>
      </c>
      <c r="P643" s="80">
        <v>4.7</v>
      </c>
      <c r="Q643" s="85">
        <v>365</v>
      </c>
      <c r="R643" s="83"/>
      <c r="S643" s="83">
        <v>17.554521058784445</v>
      </c>
      <c r="T643" s="83">
        <v>9.5029892436978276</v>
      </c>
      <c r="U643" s="83"/>
      <c r="V643" s="83">
        <v>72.112853678016961</v>
      </c>
      <c r="W643" s="83"/>
      <c r="X643" s="83">
        <v>12.58746804781301</v>
      </c>
      <c r="Y643" s="83">
        <v>111.75783202831224</v>
      </c>
      <c r="Z643" s="84">
        <v>0.2452261218218692</v>
      </c>
      <c r="AA643" s="60">
        <v>444.72266714658491</v>
      </c>
    </row>
    <row r="644" spans="2:27" x14ac:dyDescent="0.25">
      <c r="B644" s="27">
        <v>41178</v>
      </c>
      <c r="C644" s="36" t="s">
        <v>275</v>
      </c>
      <c r="D644" s="36" t="s">
        <v>535</v>
      </c>
      <c r="E644" s="36" t="s">
        <v>536</v>
      </c>
      <c r="F644" s="36">
        <v>11.1</v>
      </c>
      <c r="G644" s="36">
        <v>20</v>
      </c>
      <c r="H644" s="36">
        <v>15</v>
      </c>
      <c r="I644" s="36" t="s">
        <v>97</v>
      </c>
      <c r="J644" s="40" t="s">
        <v>98</v>
      </c>
      <c r="K644" s="36">
        <v>13</v>
      </c>
      <c r="L644" s="14">
        <v>30</v>
      </c>
      <c r="M644" s="14" t="s">
        <v>22</v>
      </c>
      <c r="N644" s="85">
        <v>302</v>
      </c>
      <c r="O644" s="39">
        <v>4.95</v>
      </c>
      <c r="P644" s="80">
        <v>5.95</v>
      </c>
      <c r="Q644" s="85">
        <v>268</v>
      </c>
      <c r="R644" s="83">
        <v>3.7774289531584402</v>
      </c>
      <c r="S644" s="83">
        <v>29.686694673140853</v>
      </c>
      <c r="T644" s="83">
        <v>10.004003090085581</v>
      </c>
      <c r="U644" s="83"/>
      <c r="V644" s="83">
        <v>103.70004564758223</v>
      </c>
      <c r="W644" s="83"/>
      <c r="X644" s="83">
        <v>20.422510993143355</v>
      </c>
      <c r="Y644" s="83">
        <v>167.59068335711046</v>
      </c>
      <c r="Z644" s="84">
        <v>0.13726089519327667</v>
      </c>
      <c r="AA644" s="60">
        <v>302.16026681242442</v>
      </c>
    </row>
    <row r="645" spans="2:27" x14ac:dyDescent="0.25">
      <c r="B645" s="27">
        <v>41178</v>
      </c>
      <c r="C645" s="36" t="s">
        <v>275</v>
      </c>
      <c r="D645" s="36" t="s">
        <v>535</v>
      </c>
      <c r="E645" s="36" t="s">
        <v>536</v>
      </c>
      <c r="F645" s="36">
        <v>11.1</v>
      </c>
      <c r="G645" s="36">
        <v>20</v>
      </c>
      <c r="H645" s="36">
        <v>15</v>
      </c>
      <c r="I645" s="36" t="s">
        <v>97</v>
      </c>
      <c r="J645" s="40" t="s">
        <v>98</v>
      </c>
      <c r="K645" s="36">
        <v>14</v>
      </c>
      <c r="L645" s="14">
        <v>30</v>
      </c>
      <c r="M645" s="14" t="s">
        <v>33</v>
      </c>
      <c r="N645" s="85">
        <v>348</v>
      </c>
      <c r="O645" s="39">
        <v>1.25</v>
      </c>
      <c r="P645" s="80">
        <v>7.75</v>
      </c>
      <c r="Q645" s="85">
        <v>309</v>
      </c>
      <c r="R645" s="83"/>
      <c r="S645" s="83"/>
      <c r="T645" s="83">
        <v>4.9443146799206223</v>
      </c>
      <c r="U645" s="83"/>
      <c r="V645" s="83">
        <v>44.247295228459095</v>
      </c>
      <c r="W645" s="83"/>
      <c r="X645" s="83">
        <v>7.0043956044748628</v>
      </c>
      <c r="Y645" s="83">
        <v>56.196005512854583</v>
      </c>
      <c r="Z645" s="84">
        <v>0.7950101803043147</v>
      </c>
      <c r="AA645" s="60">
        <v>434.39109877842469</v>
      </c>
    </row>
    <row r="646" spans="2:27" x14ac:dyDescent="0.25">
      <c r="B646" s="27">
        <v>41178</v>
      </c>
      <c r="C646" s="36" t="s">
        <v>275</v>
      </c>
      <c r="D646" s="36" t="s">
        <v>535</v>
      </c>
      <c r="E646" s="36" t="s">
        <v>536</v>
      </c>
      <c r="F646" s="36">
        <v>11.1</v>
      </c>
      <c r="G646" s="36">
        <v>20</v>
      </c>
      <c r="H646" s="36">
        <v>15</v>
      </c>
      <c r="I646" s="36" t="s">
        <v>97</v>
      </c>
      <c r="J646" s="40" t="s">
        <v>98</v>
      </c>
      <c r="K646" s="36">
        <v>15</v>
      </c>
      <c r="L646" s="14">
        <v>27.5</v>
      </c>
      <c r="M646" s="14" t="s">
        <v>22</v>
      </c>
      <c r="N646" s="85">
        <v>299</v>
      </c>
      <c r="O646" s="39">
        <v>2.4500000000000002</v>
      </c>
      <c r="P646" s="80">
        <v>4.8</v>
      </c>
      <c r="Q646" s="85">
        <v>265</v>
      </c>
      <c r="R646" s="83">
        <v>3.9506673545984397</v>
      </c>
      <c r="S646" s="83">
        <v>13.243066999115511</v>
      </c>
      <c r="T646" s="83">
        <v>10.500192976960975</v>
      </c>
      <c r="U646" s="83"/>
      <c r="V646" s="83">
        <v>153.2004924964919</v>
      </c>
      <c r="W646" s="83"/>
      <c r="X646" s="83">
        <v>7.5278827737917515</v>
      </c>
      <c r="Y646" s="83">
        <v>188.4223026009586</v>
      </c>
      <c r="Z646" s="84">
        <v>0.11166998526545274</v>
      </c>
      <c r="AA646" s="60">
        <v>173.71322784432132</v>
      </c>
    </row>
    <row r="647" spans="2:27" x14ac:dyDescent="0.25">
      <c r="B647" s="27">
        <v>41178</v>
      </c>
      <c r="C647" s="36" t="s">
        <v>275</v>
      </c>
      <c r="D647" s="36" t="s">
        <v>535</v>
      </c>
      <c r="E647" s="36" t="s">
        <v>536</v>
      </c>
      <c r="F647" s="36">
        <v>11.1</v>
      </c>
      <c r="G647" s="36">
        <v>20</v>
      </c>
      <c r="H647" s="36">
        <v>15</v>
      </c>
      <c r="I647" s="36" t="s">
        <v>97</v>
      </c>
      <c r="J647" s="40" t="s">
        <v>98</v>
      </c>
      <c r="K647" s="36">
        <v>16</v>
      </c>
      <c r="L647" s="14">
        <v>33.5</v>
      </c>
      <c r="M647" s="14" t="s">
        <v>33</v>
      </c>
      <c r="N647" s="85">
        <v>438</v>
      </c>
      <c r="O647" s="39">
        <v>2.9</v>
      </c>
      <c r="P647" s="80">
        <v>7.9</v>
      </c>
      <c r="Q647" s="85">
        <v>395</v>
      </c>
      <c r="R647" s="83">
        <v>2.0556859667110596</v>
      </c>
      <c r="S647" s="83">
        <v>11.230361876237289</v>
      </c>
      <c r="T647" s="83">
        <v>8.0716189348923724</v>
      </c>
      <c r="U647" s="83"/>
      <c r="V647" s="83">
        <v>72.800043223745902</v>
      </c>
      <c r="W647" s="83"/>
      <c r="X647" s="83">
        <v>26.813224789123719</v>
      </c>
      <c r="Y647" s="83">
        <v>120.97093479071034</v>
      </c>
      <c r="Z647" s="84">
        <v>0.11323883064209693</v>
      </c>
      <c r="AA647" s="60">
        <v>240.41411900556582</v>
      </c>
    </row>
    <row r="648" spans="2:27" x14ac:dyDescent="0.25">
      <c r="B648" s="27">
        <v>41178</v>
      </c>
      <c r="C648" s="36" t="s">
        <v>275</v>
      </c>
      <c r="D648" s="36" t="s">
        <v>535</v>
      </c>
      <c r="E648" s="36" t="s">
        <v>536</v>
      </c>
      <c r="F648" s="36">
        <v>11.1</v>
      </c>
      <c r="G648" s="36">
        <v>20</v>
      </c>
      <c r="H648" s="36">
        <v>15</v>
      </c>
      <c r="I648" s="36" t="s">
        <v>97</v>
      </c>
      <c r="J648" s="40" t="s">
        <v>98</v>
      </c>
      <c r="K648" s="36">
        <v>17</v>
      </c>
      <c r="L648" s="14">
        <v>33</v>
      </c>
      <c r="M648" s="14" t="s">
        <v>33</v>
      </c>
      <c r="N648" s="85">
        <v>430</v>
      </c>
      <c r="O648" s="39">
        <v>1.1499999999999999</v>
      </c>
      <c r="P648" s="80">
        <v>9.5</v>
      </c>
      <c r="Q648" s="85">
        <v>376</v>
      </c>
      <c r="R648" s="83">
        <v>9.3694862725457533</v>
      </c>
      <c r="S648" s="83">
        <v>15.73465258102132</v>
      </c>
      <c r="T648" s="83">
        <v>8.8946180861803494</v>
      </c>
      <c r="U648" s="83"/>
      <c r="V648" s="83">
        <v>74.498036600454412</v>
      </c>
      <c r="W648" s="83"/>
      <c r="X648" s="83">
        <v>8.3920481512970486</v>
      </c>
      <c r="Y648" s="83">
        <v>116.88884169149888</v>
      </c>
      <c r="Z648" s="84">
        <v>0.16455421710706969</v>
      </c>
      <c r="AA648" s="60">
        <v>404.46005189895084</v>
      </c>
    </row>
    <row r="649" spans="2:27" x14ac:dyDescent="0.25">
      <c r="B649" s="27">
        <v>41178</v>
      </c>
      <c r="C649" s="36" t="s">
        <v>275</v>
      </c>
      <c r="D649" s="36" t="s">
        <v>535</v>
      </c>
      <c r="E649" s="36" t="s">
        <v>536</v>
      </c>
      <c r="F649" s="36">
        <v>11.1</v>
      </c>
      <c r="G649" s="36">
        <v>20</v>
      </c>
      <c r="H649" s="36">
        <v>15</v>
      </c>
      <c r="I649" s="36" t="s">
        <v>97</v>
      </c>
      <c r="J649" s="40" t="s">
        <v>98</v>
      </c>
      <c r="K649" s="36">
        <v>18</v>
      </c>
      <c r="L649" s="14">
        <v>32</v>
      </c>
      <c r="M649" s="14" t="s">
        <v>33</v>
      </c>
      <c r="N649" s="85">
        <v>390</v>
      </c>
      <c r="O649" s="39">
        <v>1.75</v>
      </c>
      <c r="P649" s="80">
        <v>8.6</v>
      </c>
      <c r="Q649" s="85">
        <v>356</v>
      </c>
      <c r="R649" s="83">
        <v>5.0775543356146446</v>
      </c>
      <c r="S649" s="83">
        <v>11.713850373208832</v>
      </c>
      <c r="T649" s="83">
        <v>7.6609992207980637</v>
      </c>
      <c r="U649" s="83"/>
      <c r="V649" s="83">
        <v>60.099217844207828</v>
      </c>
      <c r="W649" s="83"/>
      <c r="X649" s="83">
        <v>14.277259767037037</v>
      </c>
      <c r="Y649" s="83">
        <v>98.828881540866405</v>
      </c>
      <c r="Z649" s="84">
        <v>0.1898888640975234</v>
      </c>
      <c r="AA649" s="60">
        <v>395.03100640222186</v>
      </c>
    </row>
    <row r="650" spans="2:27" x14ac:dyDescent="0.25">
      <c r="B650" s="27">
        <v>41178</v>
      </c>
      <c r="C650" s="36" t="s">
        <v>275</v>
      </c>
      <c r="D650" s="36" t="s">
        <v>535</v>
      </c>
      <c r="E650" s="36" t="s">
        <v>536</v>
      </c>
      <c r="F650" s="36">
        <v>11.1</v>
      </c>
      <c r="G650" s="36">
        <v>20</v>
      </c>
      <c r="H650" s="36">
        <v>15</v>
      </c>
      <c r="I650" s="36" t="s">
        <v>97</v>
      </c>
      <c r="J650" s="40" t="s">
        <v>98</v>
      </c>
      <c r="K650" s="36">
        <v>19</v>
      </c>
      <c r="L650" s="14">
        <v>33.5</v>
      </c>
      <c r="M650" s="14" t="s">
        <v>22</v>
      </c>
      <c r="N650" s="85">
        <v>437</v>
      </c>
      <c r="O650" s="39">
        <v>8.4</v>
      </c>
      <c r="P650" s="80">
        <v>8.1</v>
      </c>
      <c r="Q650" s="85">
        <v>392</v>
      </c>
      <c r="R650" s="83"/>
      <c r="S650" s="83"/>
      <c r="T650" s="83">
        <v>20.388732650616443</v>
      </c>
      <c r="U650" s="83"/>
      <c r="V650" s="83">
        <v>63.105107568276729</v>
      </c>
      <c r="W650" s="83"/>
      <c r="X650" s="83">
        <v>0</v>
      </c>
      <c r="Y650" s="83">
        <v>83.493840218893169</v>
      </c>
      <c r="Z650" s="84">
        <v>0.16439824298058076</v>
      </c>
      <c r="AA650" s="60">
        <v>379.57532567604795</v>
      </c>
    </row>
    <row r="651" spans="2:27" x14ac:dyDescent="0.25">
      <c r="B651" s="27">
        <v>41178</v>
      </c>
      <c r="C651" s="36" t="s">
        <v>275</v>
      </c>
      <c r="D651" s="36" t="s">
        <v>535</v>
      </c>
      <c r="E651" s="36" t="s">
        <v>536</v>
      </c>
      <c r="F651" s="36">
        <v>11.1</v>
      </c>
      <c r="G651" s="36">
        <v>20</v>
      </c>
      <c r="H651" s="36">
        <v>15</v>
      </c>
      <c r="I651" s="36" t="s">
        <v>97</v>
      </c>
      <c r="J651" s="40" t="s">
        <v>98</v>
      </c>
      <c r="K651" s="36">
        <v>20</v>
      </c>
      <c r="L651" s="14">
        <v>35</v>
      </c>
      <c r="M651" s="14" t="s">
        <v>22</v>
      </c>
      <c r="N651" s="85">
        <v>429</v>
      </c>
      <c r="O651" s="39">
        <v>9.5500000000000007</v>
      </c>
      <c r="P651" s="80">
        <v>5.9</v>
      </c>
      <c r="Q651" s="85">
        <v>365</v>
      </c>
      <c r="R651" s="83"/>
      <c r="S651" s="83">
        <v>11.395554477893807</v>
      </c>
      <c r="T651" s="83">
        <v>2.0326044550561821</v>
      </c>
      <c r="U651" s="83"/>
      <c r="V651" s="83">
        <v>32.217755898052005</v>
      </c>
      <c r="W651" s="83"/>
      <c r="X651" s="83">
        <v>2.4289256107985495</v>
      </c>
      <c r="Y651" s="83">
        <v>48.074840441800546</v>
      </c>
      <c r="Z651" s="84">
        <v>0.16334814693757796</v>
      </c>
      <c r="AA651" s="60">
        <v>416.29191885592564</v>
      </c>
    </row>
    <row r="652" spans="2:27" x14ac:dyDescent="0.25">
      <c r="B652" s="27">
        <v>41179</v>
      </c>
      <c r="C652" s="36" t="s">
        <v>275</v>
      </c>
      <c r="D652" s="36" t="s">
        <v>537</v>
      </c>
      <c r="E652" s="36" t="s">
        <v>538</v>
      </c>
      <c r="F652" s="36">
        <v>16.3</v>
      </c>
      <c r="G652" s="36">
        <v>20</v>
      </c>
      <c r="H652" s="36">
        <v>15</v>
      </c>
      <c r="I652" s="36" t="s">
        <v>97</v>
      </c>
      <c r="J652" s="40" t="s">
        <v>98</v>
      </c>
      <c r="K652" s="36">
        <v>21</v>
      </c>
      <c r="L652" s="14">
        <v>25</v>
      </c>
      <c r="M652" s="14" t="s">
        <v>22</v>
      </c>
      <c r="N652" s="85">
        <v>205</v>
      </c>
      <c r="O652" s="39">
        <v>1.2</v>
      </c>
      <c r="P652" s="80">
        <v>3.25</v>
      </c>
      <c r="Q652" s="85">
        <v>178</v>
      </c>
      <c r="R652" s="83"/>
      <c r="S652" s="83"/>
      <c r="T652" s="83"/>
      <c r="U652" s="83"/>
      <c r="V652" s="83"/>
      <c r="W652" s="83"/>
      <c r="X652" s="83"/>
      <c r="Y652" s="83"/>
      <c r="Z652" s="84">
        <v>0.37869054802773283</v>
      </c>
      <c r="AA652" s="60">
        <v>347.01095026612876</v>
      </c>
    </row>
    <row r="653" spans="2:27" x14ac:dyDescent="0.25">
      <c r="B653" s="27">
        <v>41179</v>
      </c>
      <c r="C653" s="36" t="s">
        <v>275</v>
      </c>
      <c r="D653" s="36" t="s">
        <v>537</v>
      </c>
      <c r="E653" s="36" t="s">
        <v>538</v>
      </c>
      <c r="F653" s="36">
        <v>16.3</v>
      </c>
      <c r="G653" s="36">
        <v>20</v>
      </c>
      <c r="H653" s="36">
        <v>15</v>
      </c>
      <c r="I653" s="36" t="s">
        <v>97</v>
      </c>
      <c r="J653" s="40" t="s">
        <v>98</v>
      </c>
      <c r="K653" s="36">
        <v>22</v>
      </c>
      <c r="L653" s="14">
        <v>25</v>
      </c>
      <c r="M653" s="14" t="s">
        <v>22</v>
      </c>
      <c r="N653" s="85">
        <v>188</v>
      </c>
      <c r="O653" s="39">
        <v>1.5</v>
      </c>
      <c r="P653" s="80">
        <v>2.5</v>
      </c>
      <c r="Q653" s="85">
        <v>167</v>
      </c>
      <c r="R653" s="83">
        <v>3.5354860541149478</v>
      </c>
      <c r="S653" s="83">
        <v>3.1906361025512888</v>
      </c>
      <c r="T653" s="83">
        <v>6.9001915532134372</v>
      </c>
      <c r="U653" s="83"/>
      <c r="V653" s="83">
        <v>52.568251862535185</v>
      </c>
      <c r="W653" s="83"/>
      <c r="X653" s="83">
        <v>6.1361734066863676</v>
      </c>
      <c r="Y653" s="83">
        <v>72.330738979101227</v>
      </c>
      <c r="Z653" s="84">
        <v>1.1888336024291766</v>
      </c>
      <c r="AA653" s="60">
        <v>293.54445099783629</v>
      </c>
    </row>
    <row r="654" spans="2:27" x14ac:dyDescent="0.25">
      <c r="B654" s="27">
        <v>41179</v>
      </c>
      <c r="C654" s="36" t="s">
        <v>275</v>
      </c>
      <c r="D654" s="36" t="s">
        <v>537</v>
      </c>
      <c r="E654" s="36" t="s">
        <v>538</v>
      </c>
      <c r="F654" s="36">
        <v>16.3</v>
      </c>
      <c r="G654" s="36">
        <v>20</v>
      </c>
      <c r="H654" s="36">
        <v>15</v>
      </c>
      <c r="I654" s="36" t="s">
        <v>97</v>
      </c>
      <c r="J654" s="40" t="s">
        <v>98</v>
      </c>
      <c r="K654" s="36">
        <v>23</v>
      </c>
      <c r="L654" s="14">
        <v>27.5</v>
      </c>
      <c r="M654" s="14" t="s">
        <v>33</v>
      </c>
      <c r="N654" s="85">
        <v>241</v>
      </c>
      <c r="O654" s="39">
        <v>0.55000000000000004</v>
      </c>
      <c r="P654" s="80">
        <v>2.4</v>
      </c>
      <c r="Q654" s="85">
        <v>216</v>
      </c>
      <c r="R654" s="83">
        <v>1.9922227752824744</v>
      </c>
      <c r="S654" s="83">
        <v>9.4793148998225245</v>
      </c>
      <c r="T654" s="83">
        <v>5.2596386115619733</v>
      </c>
      <c r="U654" s="83"/>
      <c r="V654" s="83">
        <v>27.790307807150519</v>
      </c>
      <c r="W654" s="83"/>
      <c r="X654" s="83">
        <v>6.4021792854353432</v>
      </c>
      <c r="Y654" s="83">
        <v>50.923663379252837</v>
      </c>
      <c r="Z654" s="84">
        <v>0.19098372712159289</v>
      </c>
      <c r="AA654" s="60">
        <v>203.79928017039086</v>
      </c>
    </row>
    <row r="655" spans="2:27" x14ac:dyDescent="0.25">
      <c r="B655" s="27">
        <v>41179</v>
      </c>
      <c r="C655" s="36" t="s">
        <v>275</v>
      </c>
      <c r="D655" s="36" t="s">
        <v>537</v>
      </c>
      <c r="E655" s="36" t="s">
        <v>538</v>
      </c>
      <c r="F655" s="36">
        <v>16.3</v>
      </c>
      <c r="G655" s="36">
        <v>20</v>
      </c>
      <c r="H655" s="36">
        <v>15</v>
      </c>
      <c r="I655" s="36" t="s">
        <v>97</v>
      </c>
      <c r="J655" s="40" t="s">
        <v>98</v>
      </c>
      <c r="K655" s="36">
        <v>24</v>
      </c>
      <c r="L655" s="14">
        <v>26</v>
      </c>
      <c r="M655" s="14" t="s">
        <v>33</v>
      </c>
      <c r="N655" s="85">
        <v>191</v>
      </c>
      <c r="O655" s="39">
        <v>0.9</v>
      </c>
      <c r="P655" s="80">
        <v>3.05</v>
      </c>
      <c r="Q655" s="85">
        <v>172</v>
      </c>
      <c r="R655" s="83"/>
      <c r="S655" s="83"/>
      <c r="T655" s="83">
        <v>4.4798455693223236</v>
      </c>
      <c r="U655" s="83"/>
      <c r="V655" s="83">
        <v>56.051149648739887</v>
      </c>
      <c r="W655" s="83"/>
      <c r="X655" s="83">
        <v>16.501864839474479</v>
      </c>
      <c r="Y655" s="83">
        <v>77.032860057536681</v>
      </c>
      <c r="Z655" s="84">
        <v>0.49037139762913745</v>
      </c>
      <c r="AA655" s="60">
        <v>509.82904884070126</v>
      </c>
    </row>
    <row r="656" spans="2:27" x14ac:dyDescent="0.25">
      <c r="B656" s="27">
        <v>41179</v>
      </c>
      <c r="C656" s="36" t="s">
        <v>275</v>
      </c>
      <c r="D656" s="36" t="s">
        <v>537</v>
      </c>
      <c r="E656" s="36" t="s">
        <v>538</v>
      </c>
      <c r="F656" s="36">
        <v>16.3</v>
      </c>
      <c r="G656" s="36">
        <v>20</v>
      </c>
      <c r="H656" s="36">
        <v>15</v>
      </c>
      <c r="I656" s="36" t="s">
        <v>97</v>
      </c>
      <c r="J656" s="40" t="s">
        <v>98</v>
      </c>
      <c r="K656" s="36">
        <v>25</v>
      </c>
      <c r="L656" s="14">
        <v>30.5</v>
      </c>
      <c r="M656" s="14" t="s">
        <v>33</v>
      </c>
      <c r="N656" s="85">
        <v>314</v>
      </c>
      <c r="O656" s="39">
        <v>1.4</v>
      </c>
      <c r="P656" s="80">
        <v>4.6500000000000004</v>
      </c>
      <c r="Q656" s="85">
        <v>291</v>
      </c>
      <c r="R656" s="83"/>
      <c r="S656" s="83">
        <v>7.5024745492021001</v>
      </c>
      <c r="T656" s="83">
        <v>5.013664127692171</v>
      </c>
      <c r="U656" s="83"/>
      <c r="V656" s="83">
        <v>36.742480635647574</v>
      </c>
      <c r="W656" s="83"/>
      <c r="X656" s="83">
        <v>9.1157098195745796</v>
      </c>
      <c r="Y656" s="83">
        <v>58.374329132116429</v>
      </c>
      <c r="Z656" s="84">
        <v>0.56427324080466945</v>
      </c>
      <c r="AA656" s="60"/>
    </row>
    <row r="657" spans="2:27" x14ac:dyDescent="0.25">
      <c r="B657" s="27">
        <v>41179</v>
      </c>
      <c r="C657" s="36" t="s">
        <v>275</v>
      </c>
      <c r="D657" s="36" t="s">
        <v>537</v>
      </c>
      <c r="E657" s="36" t="s">
        <v>538</v>
      </c>
      <c r="F657" s="36">
        <v>16.3</v>
      </c>
      <c r="G657" s="36">
        <v>20</v>
      </c>
      <c r="H657" s="36">
        <v>15</v>
      </c>
      <c r="I657" s="36" t="s">
        <v>97</v>
      </c>
      <c r="J657" s="40" t="s">
        <v>98</v>
      </c>
      <c r="K657" s="36">
        <v>26</v>
      </c>
      <c r="L657" s="14">
        <v>32</v>
      </c>
      <c r="M657" s="14" t="s">
        <v>33</v>
      </c>
      <c r="N657" s="85">
        <v>495</v>
      </c>
      <c r="O657" s="39">
        <v>1</v>
      </c>
      <c r="P657" s="80">
        <v>6.8</v>
      </c>
      <c r="Q657" s="85">
        <v>459</v>
      </c>
      <c r="R657" s="83">
        <v>3.7097322880756383</v>
      </c>
      <c r="S657" s="83">
        <v>24.989984619328379</v>
      </c>
      <c r="T657" s="83">
        <v>9.6217549792197499</v>
      </c>
      <c r="U657" s="83"/>
      <c r="V657" s="83">
        <v>92.598423261459999</v>
      </c>
      <c r="W657" s="83"/>
      <c r="X657" s="83">
        <v>20.331358563688994</v>
      </c>
      <c r="Y657" s="83">
        <v>151.25125371177273</v>
      </c>
      <c r="Z657" s="84">
        <v>0.12460755054840203</v>
      </c>
      <c r="AA657" s="60">
        <v>412.7438522287942</v>
      </c>
    </row>
    <row r="658" spans="2:27" x14ac:dyDescent="0.25">
      <c r="B658" s="21">
        <v>41177</v>
      </c>
      <c r="C658" s="36" t="s">
        <v>18</v>
      </c>
      <c r="I658" s="36" t="s">
        <v>553</v>
      </c>
      <c r="J658" s="40" t="s">
        <v>201</v>
      </c>
      <c r="K658" s="36">
        <v>1</v>
      </c>
      <c r="L658" s="2">
        <v>4.5999999999999996</v>
      </c>
      <c r="N658" s="85"/>
      <c r="O658" s="39"/>
      <c r="P658" s="80"/>
      <c r="Q658" s="85"/>
      <c r="Z658" s="84"/>
      <c r="AA658" s="60">
        <v>2.1071530472299682</v>
      </c>
    </row>
    <row r="659" spans="2:27" x14ac:dyDescent="0.25">
      <c r="B659" s="21">
        <v>41177</v>
      </c>
      <c r="C659" s="36" t="s">
        <v>18</v>
      </c>
      <c r="I659" s="36" t="s">
        <v>553</v>
      </c>
      <c r="J659" s="40" t="s">
        <v>201</v>
      </c>
      <c r="K659" s="36">
        <v>2</v>
      </c>
      <c r="L659" s="3">
        <v>4.5</v>
      </c>
      <c r="N659" s="85"/>
      <c r="O659" s="39"/>
      <c r="P659" s="80"/>
      <c r="Q659" s="85"/>
      <c r="Z659" s="84"/>
      <c r="AA659" s="60">
        <v>1.4477025316580485</v>
      </c>
    </row>
    <row r="660" spans="2:27" x14ac:dyDescent="0.25">
      <c r="B660" s="21">
        <v>41177</v>
      </c>
      <c r="C660" s="36" t="s">
        <v>18</v>
      </c>
      <c r="I660" s="36" t="s">
        <v>553</v>
      </c>
      <c r="J660" s="40" t="s">
        <v>201</v>
      </c>
      <c r="K660" s="36">
        <v>3</v>
      </c>
      <c r="L660" s="3">
        <v>4.5</v>
      </c>
      <c r="N660" s="85"/>
      <c r="O660" s="39"/>
      <c r="P660" s="80"/>
      <c r="Q660" s="85"/>
      <c r="Z660" s="84"/>
      <c r="AA660" s="60">
        <v>5.6483356355917911</v>
      </c>
    </row>
    <row r="661" spans="2:27" x14ac:dyDescent="0.25">
      <c r="B661" s="21">
        <v>41177</v>
      </c>
      <c r="C661" s="36" t="s">
        <v>18</v>
      </c>
      <c r="I661" s="36" t="s">
        <v>553</v>
      </c>
      <c r="J661" s="40" t="s">
        <v>201</v>
      </c>
      <c r="K661" s="36">
        <v>4</v>
      </c>
      <c r="L661" s="3">
        <v>4.3</v>
      </c>
      <c r="N661" s="85"/>
      <c r="O661" s="39"/>
      <c r="P661" s="80"/>
      <c r="Q661" s="85"/>
      <c r="Z661" s="84"/>
      <c r="AA661" s="60">
        <v>1.9933599487691254</v>
      </c>
    </row>
    <row r="662" spans="2:27" x14ac:dyDescent="0.25">
      <c r="B662" s="21">
        <v>41177</v>
      </c>
      <c r="C662" s="36" t="s">
        <v>18</v>
      </c>
      <c r="I662" s="36" t="s">
        <v>553</v>
      </c>
      <c r="J662" s="40" t="s">
        <v>201</v>
      </c>
      <c r="K662" s="36">
        <v>5</v>
      </c>
      <c r="L662" s="3">
        <v>4.4000000000000004</v>
      </c>
      <c r="N662" s="85"/>
      <c r="O662" s="39"/>
      <c r="P662" s="80"/>
      <c r="Q662" s="85"/>
      <c r="Z662" s="84"/>
      <c r="AA662" s="60">
        <v>3.5906175556638842</v>
      </c>
    </row>
    <row r="663" spans="2:27" x14ac:dyDescent="0.25">
      <c r="B663" s="21">
        <v>41177</v>
      </c>
      <c r="C663" s="36" t="s">
        <v>18</v>
      </c>
      <c r="I663" s="36" t="s">
        <v>553</v>
      </c>
      <c r="J663" s="40" t="s">
        <v>201</v>
      </c>
      <c r="K663" s="36">
        <v>6</v>
      </c>
      <c r="L663" s="3">
        <v>4.3</v>
      </c>
      <c r="N663" s="85"/>
      <c r="O663" s="39"/>
      <c r="P663" s="80"/>
      <c r="Q663" s="85"/>
      <c r="Z663" s="84"/>
      <c r="AA663" s="60">
        <v>2.7714119512709363</v>
      </c>
    </row>
    <row r="664" spans="2:27" x14ac:dyDescent="0.25">
      <c r="B664" s="21">
        <v>41177</v>
      </c>
      <c r="C664" s="36" t="s">
        <v>18</v>
      </c>
      <c r="I664" s="36" t="s">
        <v>553</v>
      </c>
      <c r="J664" s="40" t="s">
        <v>201</v>
      </c>
      <c r="K664" s="36">
        <v>7</v>
      </c>
      <c r="L664" s="3">
        <v>4.8</v>
      </c>
      <c r="N664" s="85"/>
      <c r="O664" s="39"/>
      <c r="P664" s="80"/>
      <c r="Q664" s="85"/>
      <c r="Z664" s="84"/>
      <c r="AA664" s="60">
        <v>3.2881825531127666</v>
      </c>
    </row>
    <row r="665" spans="2:27" x14ac:dyDescent="0.25">
      <c r="B665" s="21">
        <v>41177</v>
      </c>
      <c r="C665" s="36" t="s">
        <v>18</v>
      </c>
      <c r="I665" s="36" t="s">
        <v>553</v>
      </c>
      <c r="J665" s="40" t="s">
        <v>201</v>
      </c>
      <c r="K665" s="36">
        <v>8</v>
      </c>
      <c r="L665" s="3">
        <v>4.2</v>
      </c>
      <c r="N665" s="85"/>
      <c r="O665" s="39"/>
      <c r="P665" s="80"/>
      <c r="Q665" s="85"/>
      <c r="Z665" s="84"/>
      <c r="AA665" s="60">
        <v>2.2027448007267201</v>
      </c>
    </row>
    <row r="666" spans="2:27" x14ac:dyDescent="0.25">
      <c r="B666" s="21">
        <v>41177</v>
      </c>
      <c r="C666" s="36" t="s">
        <v>18</v>
      </c>
      <c r="I666" s="36" t="s">
        <v>553</v>
      </c>
      <c r="J666" s="40" t="s">
        <v>201</v>
      </c>
      <c r="K666" s="36">
        <v>9</v>
      </c>
      <c r="L666" s="3">
        <v>4.4000000000000004</v>
      </c>
      <c r="N666" s="85"/>
      <c r="O666" s="39"/>
      <c r="P666" s="80"/>
      <c r="Q666" s="85"/>
      <c r="Z666" s="84"/>
      <c r="AA666" s="60">
        <v>3.0009634328434944</v>
      </c>
    </row>
    <row r="667" spans="2:27" x14ac:dyDescent="0.25">
      <c r="B667" s="21">
        <v>41177</v>
      </c>
      <c r="C667" s="36" t="s">
        <v>18</v>
      </c>
      <c r="I667" s="36" t="s">
        <v>553</v>
      </c>
      <c r="J667" s="40" t="s">
        <v>201</v>
      </c>
      <c r="K667" s="36">
        <v>10</v>
      </c>
      <c r="L667" s="3">
        <v>4.7</v>
      </c>
      <c r="N667" s="85"/>
      <c r="O667" s="39"/>
      <c r="P667" s="80"/>
      <c r="Q667" s="85"/>
      <c r="Z667" s="84"/>
      <c r="AA667" s="60">
        <v>2.4793448992868532</v>
      </c>
    </row>
    <row r="668" spans="2:27" x14ac:dyDescent="0.25">
      <c r="B668" s="21">
        <v>41177</v>
      </c>
      <c r="C668" s="36" t="s">
        <v>18</v>
      </c>
      <c r="I668" s="36" t="s">
        <v>553</v>
      </c>
      <c r="J668" s="40" t="s">
        <v>201</v>
      </c>
      <c r="K668" s="36">
        <v>11</v>
      </c>
      <c r="L668" s="3">
        <v>4.4000000000000004</v>
      </c>
      <c r="N668" s="85"/>
      <c r="O668" s="39"/>
      <c r="P668" s="80"/>
      <c r="Q668" s="85"/>
      <c r="Z668" s="84"/>
      <c r="AA668" s="60">
        <v>3.4866958270785102</v>
      </c>
    </row>
    <row r="669" spans="2:27" x14ac:dyDescent="0.25">
      <c r="B669" s="21">
        <v>41177</v>
      </c>
      <c r="C669" s="36" t="s">
        <v>18</v>
      </c>
      <c r="I669" s="36" t="s">
        <v>553</v>
      </c>
      <c r="J669" s="40" t="s">
        <v>201</v>
      </c>
      <c r="K669" s="36">
        <v>12</v>
      </c>
      <c r="L669" s="3">
        <v>4.5999999999999996</v>
      </c>
      <c r="N669" s="85"/>
      <c r="O669" s="39"/>
      <c r="P669" s="80"/>
      <c r="Q669" s="85"/>
      <c r="Z669" s="84"/>
      <c r="AA669" s="60">
        <v>3.6192441566350277</v>
      </c>
    </row>
    <row r="670" spans="2:27" x14ac:dyDescent="0.25">
      <c r="B670" s="21">
        <v>41177</v>
      </c>
      <c r="C670" s="36" t="s">
        <v>18</v>
      </c>
      <c r="I670" s="36" t="s">
        <v>553</v>
      </c>
      <c r="J670" s="40" t="s">
        <v>201</v>
      </c>
      <c r="K670" s="36">
        <v>13</v>
      </c>
      <c r="L670" s="3">
        <v>4.5</v>
      </c>
      <c r="N670" s="85"/>
      <c r="O670" s="39"/>
      <c r="P670" s="80"/>
      <c r="Q670" s="85"/>
      <c r="Z670" s="84"/>
      <c r="AA670" s="60">
        <v>2.6551815416092306</v>
      </c>
    </row>
    <row r="671" spans="2:27" x14ac:dyDescent="0.25">
      <c r="B671" s="21">
        <v>41177</v>
      </c>
      <c r="C671" s="36" t="s">
        <v>18</v>
      </c>
      <c r="I671" s="36" t="s">
        <v>553</v>
      </c>
      <c r="J671" s="40" t="s">
        <v>201</v>
      </c>
      <c r="K671" s="36">
        <v>14</v>
      </c>
      <c r="L671" s="3">
        <v>4.3</v>
      </c>
      <c r="N671" s="85"/>
      <c r="O671" s="39"/>
      <c r="P671" s="80"/>
      <c r="Q671" s="85"/>
      <c r="Z671" s="84"/>
      <c r="AA671" s="60">
        <v>1.9602696156420878</v>
      </c>
    </row>
    <row r="672" spans="2:27" x14ac:dyDescent="0.25">
      <c r="B672" s="21">
        <v>41177</v>
      </c>
      <c r="C672" s="36" t="s">
        <v>18</v>
      </c>
      <c r="I672" s="36" t="s">
        <v>553</v>
      </c>
      <c r="J672" s="40" t="s">
        <v>201</v>
      </c>
      <c r="K672" s="36">
        <v>15</v>
      </c>
      <c r="L672" s="3">
        <v>4.9000000000000004</v>
      </c>
      <c r="N672" s="85"/>
      <c r="O672" s="39"/>
      <c r="P672" s="80"/>
      <c r="Q672" s="85"/>
      <c r="Z672" s="84"/>
      <c r="AA672" s="60">
        <v>2.79086122928737</v>
      </c>
    </row>
    <row r="673" spans="2:27" x14ac:dyDescent="0.25">
      <c r="B673" s="21">
        <v>41176</v>
      </c>
      <c r="C673" s="36" t="s">
        <v>503</v>
      </c>
      <c r="D673" s="46" t="s">
        <v>539</v>
      </c>
      <c r="E673" s="46" t="s">
        <v>540</v>
      </c>
      <c r="I673" s="36" t="s">
        <v>553</v>
      </c>
      <c r="J673" s="40" t="s">
        <v>201</v>
      </c>
      <c r="K673" s="36">
        <v>1</v>
      </c>
      <c r="L673" s="2">
        <v>5.0999999999999996</v>
      </c>
      <c r="N673" s="85"/>
      <c r="O673" s="39"/>
      <c r="P673" s="80"/>
      <c r="Q673" s="85"/>
      <c r="Z673" s="84"/>
      <c r="AA673" s="60">
        <v>2.6912975537131514</v>
      </c>
    </row>
    <row r="674" spans="2:27" x14ac:dyDescent="0.25">
      <c r="B674" s="21">
        <v>41176</v>
      </c>
      <c r="C674" s="36" t="s">
        <v>503</v>
      </c>
      <c r="D674" s="46" t="s">
        <v>539</v>
      </c>
      <c r="E674" s="46" t="s">
        <v>540</v>
      </c>
      <c r="I674" s="36" t="s">
        <v>553</v>
      </c>
      <c r="J674" s="40" t="s">
        <v>201</v>
      </c>
      <c r="K674" s="36">
        <v>2</v>
      </c>
      <c r="L674" s="14">
        <v>4.5</v>
      </c>
      <c r="N674" s="85"/>
      <c r="O674" s="39"/>
      <c r="P674" s="80"/>
      <c r="Q674" s="85"/>
      <c r="Z674" s="84"/>
      <c r="AA674" s="60">
        <v>4.1677350079377167</v>
      </c>
    </row>
    <row r="675" spans="2:27" x14ac:dyDescent="0.25">
      <c r="B675" s="21">
        <v>41176</v>
      </c>
      <c r="C675" s="36" t="s">
        <v>503</v>
      </c>
      <c r="D675" s="46" t="s">
        <v>539</v>
      </c>
      <c r="E675" s="46" t="s">
        <v>540</v>
      </c>
      <c r="I675" s="36" t="s">
        <v>553</v>
      </c>
      <c r="J675" s="40" t="s">
        <v>201</v>
      </c>
      <c r="K675" s="36">
        <v>3</v>
      </c>
      <c r="L675" s="14">
        <v>4.3</v>
      </c>
      <c r="N675" s="85"/>
      <c r="O675" s="39"/>
      <c r="P675" s="80"/>
      <c r="Q675" s="85"/>
      <c r="Z675" s="84"/>
      <c r="AA675" s="60">
        <v>2.5464116666027232</v>
      </c>
    </row>
    <row r="676" spans="2:27" x14ac:dyDescent="0.25">
      <c r="B676" s="21">
        <v>41176</v>
      </c>
      <c r="C676" s="36" t="s">
        <v>503</v>
      </c>
      <c r="D676" s="46" t="s">
        <v>539</v>
      </c>
      <c r="E676" s="46" t="s">
        <v>540</v>
      </c>
      <c r="I676" s="36" t="s">
        <v>553</v>
      </c>
      <c r="J676" s="40" t="s">
        <v>201</v>
      </c>
      <c r="K676" s="36">
        <v>4</v>
      </c>
      <c r="L676" s="14">
        <v>4.5999999999999996</v>
      </c>
      <c r="N676" s="85"/>
      <c r="O676" s="39"/>
      <c r="P676" s="80"/>
      <c r="Q676" s="85"/>
      <c r="Z676" s="84"/>
      <c r="AA676" s="60">
        <v>1.9596212583782568</v>
      </c>
    </row>
    <row r="677" spans="2:27" x14ac:dyDescent="0.25">
      <c r="B677" s="21">
        <v>41176</v>
      </c>
      <c r="C677" s="36" t="s">
        <v>503</v>
      </c>
      <c r="D677" s="46" t="s">
        <v>539</v>
      </c>
      <c r="E677" s="46" t="s">
        <v>540</v>
      </c>
      <c r="I677" s="36" t="s">
        <v>553</v>
      </c>
      <c r="J677" s="40" t="s">
        <v>201</v>
      </c>
      <c r="K677" s="36">
        <v>5</v>
      </c>
      <c r="L677" s="14">
        <v>4.5</v>
      </c>
      <c r="N677" s="85"/>
      <c r="O677" s="39"/>
      <c r="P677" s="80"/>
      <c r="Q677" s="85"/>
      <c r="Z677" s="84"/>
      <c r="AA677" s="60">
        <v>1.538111642641167</v>
      </c>
    </row>
    <row r="678" spans="2:27" x14ac:dyDescent="0.25">
      <c r="B678" s="21">
        <v>41176</v>
      </c>
      <c r="C678" s="36" t="s">
        <v>503</v>
      </c>
      <c r="D678" s="46" t="s">
        <v>539</v>
      </c>
      <c r="E678" s="46" t="s">
        <v>540</v>
      </c>
      <c r="I678" s="36" t="s">
        <v>553</v>
      </c>
      <c r="J678" s="40" t="s">
        <v>201</v>
      </c>
      <c r="K678" s="36">
        <v>6</v>
      </c>
      <c r="L678" s="14">
        <v>4.8</v>
      </c>
      <c r="N678" s="85"/>
      <c r="O678" s="39"/>
      <c r="P678" s="80"/>
      <c r="Q678" s="85"/>
      <c r="Z678" s="84"/>
      <c r="AA678" s="60">
        <v>2.0910760700423192</v>
      </c>
    </row>
    <row r="679" spans="2:27" x14ac:dyDescent="0.25">
      <c r="B679" s="21">
        <v>41176</v>
      </c>
      <c r="C679" s="36" t="s">
        <v>503</v>
      </c>
      <c r="D679" s="46" t="s">
        <v>539</v>
      </c>
      <c r="E679" s="46" t="s">
        <v>540</v>
      </c>
      <c r="I679" s="36" t="s">
        <v>553</v>
      </c>
      <c r="J679" s="40" t="s">
        <v>201</v>
      </c>
      <c r="K679" s="36">
        <v>7</v>
      </c>
      <c r="L679" s="14">
        <v>4.5999999999999996</v>
      </c>
      <c r="N679" s="85"/>
      <c r="O679" s="39"/>
      <c r="P679" s="80"/>
      <c r="Q679" s="85"/>
      <c r="Z679" s="84"/>
      <c r="AA679" s="60">
        <v>1.5115901192535122</v>
      </c>
    </row>
    <row r="680" spans="2:27" x14ac:dyDescent="0.25">
      <c r="B680" s="21">
        <v>41176</v>
      </c>
      <c r="C680" s="36" t="s">
        <v>503</v>
      </c>
      <c r="D680" s="46" t="s">
        <v>539</v>
      </c>
      <c r="E680" s="46" t="s">
        <v>540</v>
      </c>
      <c r="I680" s="36" t="s">
        <v>553</v>
      </c>
      <c r="J680" s="40" t="s">
        <v>201</v>
      </c>
      <c r="K680" s="36">
        <v>8</v>
      </c>
      <c r="L680" s="14">
        <v>4.5</v>
      </c>
      <c r="N680" s="85"/>
      <c r="O680" s="39"/>
      <c r="P680" s="80"/>
      <c r="Q680" s="85"/>
      <c r="Z680" s="84"/>
      <c r="AA680" s="60">
        <v>1.7905407339397452</v>
      </c>
    </row>
    <row r="681" spans="2:27" x14ac:dyDescent="0.25">
      <c r="B681" s="21">
        <v>41176</v>
      </c>
      <c r="C681" s="36" t="s">
        <v>503</v>
      </c>
      <c r="D681" s="46" t="s">
        <v>539</v>
      </c>
      <c r="E681" s="46" t="s">
        <v>540</v>
      </c>
      <c r="I681" s="36" t="s">
        <v>553</v>
      </c>
      <c r="J681" s="40" t="s">
        <v>201</v>
      </c>
      <c r="K681" s="36">
        <v>9</v>
      </c>
      <c r="L681" s="14">
        <v>4.3</v>
      </c>
      <c r="N681" s="85"/>
      <c r="O681" s="39"/>
      <c r="P681" s="80"/>
      <c r="Q681" s="85"/>
      <c r="Z681" s="84"/>
      <c r="AA681" s="60">
        <v>2.2028654696599923</v>
      </c>
    </row>
    <row r="682" spans="2:27" x14ac:dyDescent="0.25">
      <c r="B682" s="21">
        <v>41176</v>
      </c>
      <c r="C682" s="36" t="s">
        <v>503</v>
      </c>
      <c r="D682" s="46" t="s">
        <v>539</v>
      </c>
      <c r="E682" s="46" t="s">
        <v>540</v>
      </c>
      <c r="I682" s="36" t="s">
        <v>553</v>
      </c>
      <c r="J682" s="40" t="s">
        <v>201</v>
      </c>
      <c r="K682" s="36">
        <v>10</v>
      </c>
      <c r="L682" s="14">
        <v>4.0999999999999996</v>
      </c>
      <c r="N682" s="85"/>
      <c r="O682" s="39"/>
      <c r="P682" s="80"/>
      <c r="Q682" s="85"/>
      <c r="Z682" s="84"/>
      <c r="AA682" s="60">
        <v>2.2062828947986302</v>
      </c>
    </row>
    <row r="683" spans="2:27" x14ac:dyDescent="0.25">
      <c r="B683" s="21">
        <v>41176</v>
      </c>
      <c r="C683" s="36" t="s">
        <v>503</v>
      </c>
      <c r="D683" s="46" t="s">
        <v>539</v>
      </c>
      <c r="E683" s="46" t="s">
        <v>540</v>
      </c>
      <c r="I683" s="36" t="s">
        <v>553</v>
      </c>
      <c r="J683" s="40" t="s">
        <v>201</v>
      </c>
      <c r="K683" s="36">
        <v>11</v>
      </c>
      <c r="L683" s="14">
        <v>4.2</v>
      </c>
      <c r="N683" s="85"/>
      <c r="O683" s="39"/>
      <c r="P683" s="80"/>
      <c r="Q683" s="85"/>
      <c r="Z683" s="84"/>
      <c r="AA683" s="60">
        <v>2.9272577556711634</v>
      </c>
    </row>
    <row r="684" spans="2:27" x14ac:dyDescent="0.25">
      <c r="B684" s="21">
        <v>41176</v>
      </c>
      <c r="C684" s="36" t="s">
        <v>503</v>
      </c>
      <c r="D684" s="46" t="s">
        <v>539</v>
      </c>
      <c r="E684" s="46" t="s">
        <v>540</v>
      </c>
      <c r="I684" s="36" t="s">
        <v>553</v>
      </c>
      <c r="J684" s="40" t="s">
        <v>201</v>
      </c>
      <c r="K684" s="36">
        <v>12</v>
      </c>
      <c r="L684" s="14">
        <v>4.8</v>
      </c>
      <c r="N684" s="85"/>
      <c r="O684" s="39"/>
      <c r="P684" s="80"/>
      <c r="Q684" s="85"/>
      <c r="Z684" s="84"/>
      <c r="AA684" s="60">
        <v>2.8573265132401287</v>
      </c>
    </row>
    <row r="685" spans="2:27" x14ac:dyDescent="0.25">
      <c r="B685" s="21">
        <v>41176</v>
      </c>
      <c r="C685" s="36" t="s">
        <v>503</v>
      </c>
      <c r="D685" s="46" t="s">
        <v>539</v>
      </c>
      <c r="E685" s="46" t="s">
        <v>540</v>
      </c>
      <c r="I685" s="36" t="s">
        <v>553</v>
      </c>
      <c r="J685" s="40" t="s">
        <v>201</v>
      </c>
      <c r="K685" s="36">
        <v>13</v>
      </c>
      <c r="L685" s="14">
        <v>4.3</v>
      </c>
      <c r="N685" s="85"/>
      <c r="O685" s="39"/>
      <c r="P685" s="80"/>
      <c r="Q685" s="85"/>
      <c r="Z685" s="84"/>
      <c r="AA685" s="60">
        <v>3.2712542192856313</v>
      </c>
    </row>
    <row r="686" spans="2:27" x14ac:dyDescent="0.25">
      <c r="B686" s="21">
        <v>41176</v>
      </c>
      <c r="C686" s="36" t="s">
        <v>503</v>
      </c>
      <c r="D686" s="46" t="s">
        <v>539</v>
      </c>
      <c r="E686" s="46" t="s">
        <v>540</v>
      </c>
      <c r="I686" s="36" t="s">
        <v>553</v>
      </c>
      <c r="J686" s="40" t="s">
        <v>201</v>
      </c>
      <c r="K686" s="36">
        <v>14</v>
      </c>
      <c r="L686" s="14">
        <v>4.8</v>
      </c>
      <c r="N686" s="85"/>
      <c r="O686" s="39"/>
      <c r="P686" s="80"/>
      <c r="Q686" s="85"/>
      <c r="Z686" s="84"/>
      <c r="AA686" s="60">
        <v>3.9499707066326541</v>
      </c>
    </row>
    <row r="687" spans="2:27" x14ac:dyDescent="0.25">
      <c r="B687" s="21">
        <v>41176</v>
      </c>
      <c r="C687" s="36" t="s">
        <v>503</v>
      </c>
      <c r="D687" s="46" t="s">
        <v>539</v>
      </c>
      <c r="E687" s="46" t="s">
        <v>540</v>
      </c>
      <c r="I687" s="36" t="s">
        <v>553</v>
      </c>
      <c r="J687" s="40" t="s">
        <v>201</v>
      </c>
      <c r="K687" s="36">
        <v>15</v>
      </c>
      <c r="L687" s="14">
        <v>4.3</v>
      </c>
      <c r="N687" s="85"/>
      <c r="O687" s="39"/>
      <c r="P687" s="80"/>
      <c r="Q687" s="85"/>
      <c r="Z687" s="84"/>
      <c r="AA687" s="60">
        <v>2.9033694130864278</v>
      </c>
    </row>
  </sheetData>
  <autoFilter ref="A1:AH68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WESSEL, Ifremer Nantes PDG-ODE-VIGIES,</dc:creator>
  <cp:lastModifiedBy>Nathalie WESSEL, Ifremer Nantes PDG-ODE-VIGIES, </cp:lastModifiedBy>
  <dcterms:created xsi:type="dcterms:W3CDTF">2019-10-09T14:46:21Z</dcterms:created>
  <dcterms:modified xsi:type="dcterms:W3CDTF">2019-10-10T08:11:56Z</dcterms:modified>
</cp:coreProperties>
</file>